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\Desktop\US TMF\"/>
    </mc:Choice>
  </mc:AlternateContent>
  <bookViews>
    <workbookView xWindow="0" yWindow="0" windowWidth="20490" windowHeight="8235"/>
  </bookViews>
  <sheets>
    <sheet name="Reakcia" sheetId="5" r:id="rId1"/>
    <sheet name="Glider 1" sheetId="3" r:id="rId2"/>
    <sheet name="Glider 2" sheetId="4" r:id="rId3"/>
    <sheet name="Koeficient restitucie" sheetId="2" r:id="rId4"/>
  </sheets>
  <calcPr calcId="162913"/>
</workbook>
</file>

<file path=xl/calcChain.xml><?xml version="1.0" encoding="utf-8"?>
<calcChain xmlns="http://schemas.openxmlformats.org/spreadsheetml/2006/main">
  <c r="F20" i="5" l="1"/>
  <c r="J356" i="4" l="1"/>
  <c r="I356" i="4"/>
  <c r="H356" i="4"/>
  <c r="J355" i="4"/>
  <c r="I355" i="4"/>
  <c r="H355" i="4"/>
  <c r="J354" i="4"/>
  <c r="I354" i="4"/>
  <c r="H354" i="4"/>
  <c r="J353" i="4"/>
  <c r="I353" i="4"/>
  <c r="H353" i="4"/>
  <c r="J352" i="4"/>
  <c r="I352" i="4"/>
  <c r="H352" i="4"/>
  <c r="J351" i="4"/>
  <c r="I351" i="4"/>
  <c r="H351" i="4"/>
  <c r="J350" i="4"/>
  <c r="I350" i="4"/>
  <c r="H350" i="4"/>
  <c r="J349" i="4"/>
  <c r="I349" i="4"/>
  <c r="H349" i="4"/>
  <c r="J348" i="4"/>
  <c r="I348" i="4"/>
  <c r="H348" i="4"/>
  <c r="J347" i="4"/>
  <c r="I347" i="4"/>
  <c r="H347" i="4"/>
  <c r="J346" i="4"/>
  <c r="I346" i="4"/>
  <c r="H346" i="4"/>
  <c r="J345" i="4"/>
  <c r="I345" i="4"/>
  <c r="H345" i="4"/>
  <c r="J344" i="4"/>
  <c r="I344" i="4"/>
  <c r="H344" i="4"/>
  <c r="J343" i="4"/>
  <c r="I343" i="4"/>
  <c r="H343" i="4"/>
  <c r="J342" i="4"/>
  <c r="I342" i="4"/>
  <c r="H342" i="4"/>
  <c r="J341" i="4"/>
  <c r="I341" i="4"/>
  <c r="H341" i="4"/>
  <c r="J340" i="4"/>
  <c r="I340" i="4"/>
  <c r="H340" i="4"/>
  <c r="J339" i="4"/>
  <c r="I339" i="4"/>
  <c r="H339" i="4"/>
  <c r="J338" i="4"/>
  <c r="I338" i="4"/>
  <c r="H338" i="4"/>
  <c r="J337" i="4"/>
  <c r="I337" i="4"/>
  <c r="H337" i="4"/>
  <c r="Q336" i="4"/>
  <c r="J336" i="4"/>
  <c r="I336" i="4"/>
  <c r="H336" i="4"/>
  <c r="Q335" i="4"/>
  <c r="O335" i="4"/>
  <c r="J335" i="4"/>
  <c r="I335" i="4"/>
  <c r="H335" i="4"/>
  <c r="Q334" i="4"/>
  <c r="J334" i="4"/>
  <c r="I334" i="4"/>
  <c r="H334" i="4"/>
  <c r="Q333" i="4"/>
  <c r="J333" i="4"/>
  <c r="I333" i="4"/>
  <c r="H333" i="4"/>
  <c r="Q332" i="4"/>
  <c r="J332" i="4"/>
  <c r="I332" i="4"/>
  <c r="H332" i="4"/>
  <c r="Q331" i="4"/>
  <c r="O331" i="4"/>
  <c r="J331" i="4"/>
  <c r="I331" i="4"/>
  <c r="H331" i="4"/>
  <c r="Q330" i="4"/>
  <c r="J330" i="4"/>
  <c r="I330" i="4"/>
  <c r="H330" i="4"/>
  <c r="Q329" i="4"/>
  <c r="J329" i="4"/>
  <c r="I329" i="4"/>
  <c r="H329" i="4"/>
  <c r="Q328" i="4"/>
  <c r="J328" i="4"/>
  <c r="I328" i="4"/>
  <c r="H328" i="4"/>
  <c r="Q327" i="4"/>
  <c r="O327" i="4"/>
  <c r="J327" i="4"/>
  <c r="I327" i="4"/>
  <c r="H327" i="4"/>
  <c r="Q326" i="4"/>
  <c r="J326" i="4"/>
  <c r="I326" i="4"/>
  <c r="H326" i="4"/>
  <c r="Q325" i="4"/>
  <c r="J325" i="4"/>
  <c r="I325" i="4"/>
  <c r="H325" i="4"/>
  <c r="Q324" i="4"/>
  <c r="J324" i="4"/>
  <c r="I324" i="4"/>
  <c r="H324" i="4"/>
  <c r="Q323" i="4"/>
  <c r="O323" i="4"/>
  <c r="J323" i="4"/>
  <c r="I323" i="4"/>
  <c r="H323" i="4"/>
  <c r="Q322" i="4"/>
  <c r="J322" i="4"/>
  <c r="I322" i="4"/>
  <c r="H322" i="4"/>
  <c r="Q321" i="4"/>
  <c r="J321" i="4"/>
  <c r="I321" i="4"/>
  <c r="H321" i="4"/>
  <c r="Q320" i="4"/>
  <c r="J320" i="4"/>
  <c r="I320" i="4"/>
  <c r="H320" i="4"/>
  <c r="Q319" i="4"/>
  <c r="O319" i="4"/>
  <c r="J319" i="4"/>
  <c r="I319" i="4"/>
  <c r="H319" i="4"/>
  <c r="Q318" i="4"/>
  <c r="J318" i="4"/>
  <c r="I318" i="4"/>
  <c r="H318" i="4"/>
  <c r="Q317" i="4"/>
  <c r="J317" i="4"/>
  <c r="I317" i="4"/>
  <c r="H317" i="4"/>
  <c r="Q316" i="4"/>
  <c r="O316" i="4"/>
  <c r="J316" i="4"/>
  <c r="I316" i="4"/>
  <c r="H316" i="4"/>
  <c r="Q315" i="4"/>
  <c r="J315" i="4"/>
  <c r="I315" i="4"/>
  <c r="H315" i="4"/>
  <c r="Q314" i="4"/>
  <c r="O314" i="4"/>
  <c r="J314" i="4"/>
  <c r="I314" i="4"/>
  <c r="H314" i="4"/>
  <c r="Q313" i="4"/>
  <c r="J313" i="4"/>
  <c r="I313" i="4"/>
  <c r="H313" i="4"/>
  <c r="Q312" i="4"/>
  <c r="O312" i="4"/>
  <c r="J312" i="4"/>
  <c r="I312" i="4"/>
  <c r="H312" i="4"/>
  <c r="Q311" i="4"/>
  <c r="J311" i="4"/>
  <c r="I311" i="4"/>
  <c r="H311" i="4"/>
  <c r="Q310" i="4"/>
  <c r="O310" i="4"/>
  <c r="J310" i="4"/>
  <c r="I310" i="4"/>
  <c r="H310" i="4"/>
  <c r="Q309" i="4"/>
  <c r="J309" i="4"/>
  <c r="I309" i="4"/>
  <c r="H309" i="4"/>
  <c r="Q308" i="4"/>
  <c r="O308" i="4"/>
  <c r="J308" i="4"/>
  <c r="I308" i="4"/>
  <c r="H308" i="4"/>
  <c r="Q307" i="4"/>
  <c r="J307" i="4"/>
  <c r="I307" i="4"/>
  <c r="H307" i="4"/>
  <c r="Q306" i="4"/>
  <c r="O306" i="4"/>
  <c r="J306" i="4"/>
  <c r="I306" i="4"/>
  <c r="H306" i="4"/>
  <c r="Q305" i="4"/>
  <c r="J305" i="4"/>
  <c r="I305" i="4"/>
  <c r="H305" i="4"/>
  <c r="Q304" i="4"/>
  <c r="O304" i="4"/>
  <c r="J304" i="4"/>
  <c r="I304" i="4"/>
  <c r="H304" i="4"/>
  <c r="Q303" i="4"/>
  <c r="J303" i="4"/>
  <c r="I303" i="4"/>
  <c r="H303" i="4"/>
  <c r="Q302" i="4"/>
  <c r="O302" i="4"/>
  <c r="J302" i="4"/>
  <c r="I302" i="4"/>
  <c r="H302" i="4"/>
  <c r="Q301" i="4"/>
  <c r="J301" i="4"/>
  <c r="I301" i="4"/>
  <c r="H301" i="4"/>
  <c r="Q300" i="4"/>
  <c r="O300" i="4"/>
  <c r="J300" i="4"/>
  <c r="I300" i="4"/>
  <c r="H300" i="4"/>
  <c r="Q299" i="4"/>
  <c r="J299" i="4"/>
  <c r="I299" i="4"/>
  <c r="H299" i="4"/>
  <c r="Q298" i="4"/>
  <c r="O298" i="4"/>
  <c r="J298" i="4"/>
  <c r="I298" i="4"/>
  <c r="H298" i="4"/>
  <c r="Q297" i="4"/>
  <c r="J297" i="4"/>
  <c r="I297" i="4"/>
  <c r="H297" i="4"/>
  <c r="Q296" i="4"/>
  <c r="O296" i="4"/>
  <c r="J296" i="4"/>
  <c r="I296" i="4"/>
  <c r="H296" i="4"/>
  <c r="Q295" i="4"/>
  <c r="J295" i="4"/>
  <c r="I295" i="4"/>
  <c r="H295" i="4"/>
  <c r="Q294" i="4"/>
  <c r="O294" i="4"/>
  <c r="J294" i="4"/>
  <c r="I294" i="4"/>
  <c r="H294" i="4"/>
  <c r="Q293" i="4"/>
  <c r="J293" i="4"/>
  <c r="I293" i="4"/>
  <c r="H293" i="4"/>
  <c r="Q292" i="4"/>
  <c r="O292" i="4"/>
  <c r="J292" i="4"/>
  <c r="I292" i="4"/>
  <c r="H292" i="4"/>
  <c r="Q291" i="4"/>
  <c r="J291" i="4"/>
  <c r="I291" i="4"/>
  <c r="H291" i="4"/>
  <c r="Q290" i="4"/>
  <c r="O290" i="4"/>
  <c r="J290" i="4"/>
  <c r="I290" i="4"/>
  <c r="H290" i="4"/>
  <c r="Q289" i="4"/>
  <c r="J289" i="4"/>
  <c r="I289" i="4"/>
  <c r="H289" i="4"/>
  <c r="Q288" i="4"/>
  <c r="O288" i="4"/>
  <c r="J288" i="4"/>
  <c r="I288" i="4"/>
  <c r="H288" i="4"/>
  <c r="Q287" i="4"/>
  <c r="J287" i="4"/>
  <c r="I287" i="4"/>
  <c r="H287" i="4"/>
  <c r="Q286" i="4"/>
  <c r="O286" i="4"/>
  <c r="J286" i="4"/>
  <c r="I286" i="4"/>
  <c r="H286" i="4"/>
  <c r="Q285" i="4"/>
  <c r="J285" i="4"/>
  <c r="I285" i="4"/>
  <c r="H285" i="4"/>
  <c r="Q284" i="4"/>
  <c r="O284" i="4"/>
  <c r="J284" i="4"/>
  <c r="I284" i="4"/>
  <c r="H284" i="4"/>
  <c r="Q283" i="4"/>
  <c r="J283" i="4"/>
  <c r="I283" i="4"/>
  <c r="H283" i="4"/>
  <c r="Q282" i="4"/>
  <c r="O282" i="4"/>
  <c r="J282" i="4"/>
  <c r="I282" i="4"/>
  <c r="H282" i="4"/>
  <c r="Q281" i="4"/>
  <c r="J281" i="4"/>
  <c r="I281" i="4"/>
  <c r="H281" i="4"/>
  <c r="Q280" i="4"/>
  <c r="O280" i="4"/>
  <c r="J280" i="4"/>
  <c r="I280" i="4"/>
  <c r="H280" i="4"/>
  <c r="Q279" i="4"/>
  <c r="J279" i="4"/>
  <c r="I279" i="4"/>
  <c r="H279" i="4"/>
  <c r="Q278" i="4"/>
  <c r="O278" i="4"/>
  <c r="J278" i="4"/>
  <c r="I278" i="4"/>
  <c r="H278" i="4"/>
  <c r="Q277" i="4"/>
  <c r="J277" i="4"/>
  <c r="I277" i="4"/>
  <c r="H277" i="4"/>
  <c r="Q276" i="4"/>
  <c r="O276" i="4"/>
  <c r="J276" i="4"/>
  <c r="I276" i="4"/>
  <c r="H276" i="4"/>
  <c r="Q275" i="4"/>
  <c r="J275" i="4"/>
  <c r="I275" i="4"/>
  <c r="H275" i="4"/>
  <c r="Q274" i="4"/>
  <c r="O274" i="4"/>
  <c r="J274" i="4"/>
  <c r="I274" i="4"/>
  <c r="H274" i="4"/>
  <c r="Q273" i="4"/>
  <c r="J273" i="4"/>
  <c r="I273" i="4"/>
  <c r="H273" i="4"/>
  <c r="Q272" i="4"/>
  <c r="O272" i="4"/>
  <c r="J272" i="4"/>
  <c r="I272" i="4"/>
  <c r="P252" i="4" s="1"/>
  <c r="H272" i="4"/>
  <c r="Q271" i="4"/>
  <c r="J271" i="4"/>
  <c r="I271" i="4"/>
  <c r="H271" i="4"/>
  <c r="Q270" i="4"/>
  <c r="O270" i="4"/>
  <c r="J270" i="4"/>
  <c r="I270" i="4"/>
  <c r="H270" i="4"/>
  <c r="Q269" i="4"/>
  <c r="J269" i="4"/>
  <c r="I269" i="4"/>
  <c r="H269" i="4"/>
  <c r="Q268" i="4"/>
  <c r="O268" i="4"/>
  <c r="J268" i="4"/>
  <c r="I268" i="4"/>
  <c r="P248" i="4" s="1"/>
  <c r="H268" i="4"/>
  <c r="Q267" i="4"/>
  <c r="J267" i="4"/>
  <c r="I267" i="4"/>
  <c r="H267" i="4"/>
  <c r="Q266" i="4"/>
  <c r="O266" i="4"/>
  <c r="J266" i="4"/>
  <c r="I266" i="4"/>
  <c r="H266" i="4"/>
  <c r="Q265" i="4"/>
  <c r="J265" i="4"/>
  <c r="I265" i="4"/>
  <c r="H265" i="4"/>
  <c r="Q264" i="4"/>
  <c r="O264" i="4"/>
  <c r="J264" i="4"/>
  <c r="I264" i="4"/>
  <c r="P244" i="4" s="1"/>
  <c r="H264" i="4"/>
  <c r="Q263" i="4"/>
  <c r="J263" i="4"/>
  <c r="I263" i="4"/>
  <c r="H263" i="4"/>
  <c r="Q262" i="4"/>
  <c r="O262" i="4"/>
  <c r="J262" i="4"/>
  <c r="I262" i="4"/>
  <c r="H262" i="4"/>
  <c r="Q261" i="4"/>
  <c r="J261" i="4"/>
  <c r="I261" i="4"/>
  <c r="H261" i="4"/>
  <c r="Q260" i="4"/>
  <c r="O260" i="4"/>
  <c r="J260" i="4"/>
  <c r="I260" i="4"/>
  <c r="P240" i="4" s="1"/>
  <c r="H260" i="4"/>
  <c r="Q259" i="4"/>
  <c r="J259" i="4"/>
  <c r="I259" i="4"/>
  <c r="H259" i="4"/>
  <c r="Q258" i="4"/>
  <c r="O258" i="4"/>
  <c r="J258" i="4"/>
  <c r="I258" i="4"/>
  <c r="H258" i="4"/>
  <c r="Q257" i="4"/>
  <c r="J257" i="4"/>
  <c r="I257" i="4"/>
  <c r="H257" i="4"/>
  <c r="Q256" i="4"/>
  <c r="J256" i="4"/>
  <c r="I256" i="4"/>
  <c r="H256" i="4"/>
  <c r="Q255" i="4"/>
  <c r="J255" i="4"/>
  <c r="I255" i="4"/>
  <c r="H255" i="4"/>
  <c r="Q254" i="4"/>
  <c r="J254" i="4"/>
  <c r="I254" i="4"/>
  <c r="P234" i="4" s="1"/>
  <c r="H254" i="4"/>
  <c r="Q253" i="4"/>
  <c r="J253" i="4"/>
  <c r="I253" i="4"/>
  <c r="H253" i="4"/>
  <c r="Q252" i="4"/>
  <c r="J252" i="4"/>
  <c r="I252" i="4"/>
  <c r="H252" i="4"/>
  <c r="Q251" i="4"/>
  <c r="J251" i="4"/>
  <c r="I251" i="4"/>
  <c r="H251" i="4"/>
  <c r="Q250" i="4"/>
  <c r="J250" i="4"/>
  <c r="I250" i="4"/>
  <c r="P230" i="4" s="1"/>
  <c r="H250" i="4"/>
  <c r="Q249" i="4"/>
  <c r="J249" i="4"/>
  <c r="I249" i="4"/>
  <c r="H249" i="4"/>
  <c r="Q248" i="4"/>
  <c r="J248" i="4"/>
  <c r="I248" i="4"/>
  <c r="H248" i="4"/>
  <c r="Q247" i="4"/>
  <c r="J247" i="4"/>
  <c r="I247" i="4"/>
  <c r="H247" i="4"/>
  <c r="Q246" i="4"/>
  <c r="J246" i="4"/>
  <c r="I246" i="4"/>
  <c r="P226" i="4" s="1"/>
  <c r="H246" i="4"/>
  <c r="Q245" i="4"/>
  <c r="J245" i="4"/>
  <c r="I245" i="4"/>
  <c r="H245" i="4"/>
  <c r="Q244" i="4"/>
  <c r="J244" i="4"/>
  <c r="I244" i="4"/>
  <c r="H244" i="4"/>
  <c r="Q243" i="4"/>
  <c r="J243" i="4"/>
  <c r="I243" i="4"/>
  <c r="H243" i="4"/>
  <c r="Q242" i="4"/>
  <c r="J242" i="4"/>
  <c r="I242" i="4"/>
  <c r="P222" i="4" s="1"/>
  <c r="H242" i="4"/>
  <c r="Q241" i="4"/>
  <c r="J241" i="4"/>
  <c r="I241" i="4"/>
  <c r="H241" i="4"/>
  <c r="Q240" i="4"/>
  <c r="J240" i="4"/>
  <c r="I240" i="4"/>
  <c r="H240" i="4"/>
  <c r="Q239" i="4"/>
  <c r="J239" i="4"/>
  <c r="I239" i="4"/>
  <c r="H239" i="4"/>
  <c r="Q238" i="4"/>
  <c r="J238" i="4"/>
  <c r="I238" i="4"/>
  <c r="P218" i="4" s="1"/>
  <c r="H238" i="4"/>
  <c r="Q237" i="4"/>
  <c r="J237" i="4"/>
  <c r="I237" i="4"/>
  <c r="H237" i="4"/>
  <c r="Q236" i="4"/>
  <c r="J236" i="4"/>
  <c r="I236" i="4"/>
  <c r="P236" i="4" s="1"/>
  <c r="H236" i="4"/>
  <c r="Q235" i="4"/>
  <c r="J235" i="4"/>
  <c r="I235" i="4"/>
  <c r="P235" i="4" s="1"/>
  <c r="H235" i="4"/>
  <c r="Q234" i="4"/>
  <c r="J234" i="4"/>
  <c r="I234" i="4"/>
  <c r="H234" i="4"/>
  <c r="Q233" i="4"/>
  <c r="J233" i="4"/>
  <c r="I233" i="4"/>
  <c r="P213" i="4" s="1"/>
  <c r="H233" i="4"/>
  <c r="Q232" i="4"/>
  <c r="J232" i="4"/>
  <c r="I232" i="4"/>
  <c r="P232" i="4" s="1"/>
  <c r="H232" i="4"/>
  <c r="Q231" i="4"/>
  <c r="J231" i="4"/>
  <c r="I231" i="4"/>
  <c r="P231" i="4" s="1"/>
  <c r="H231" i="4"/>
  <c r="Q230" i="4"/>
  <c r="J230" i="4"/>
  <c r="I230" i="4"/>
  <c r="H230" i="4"/>
  <c r="Q229" i="4"/>
  <c r="J229" i="4"/>
  <c r="I229" i="4"/>
  <c r="P229" i="4" s="1"/>
  <c r="H229" i="4"/>
  <c r="Q228" i="4"/>
  <c r="J228" i="4"/>
  <c r="I228" i="4"/>
  <c r="P228" i="4" s="1"/>
  <c r="H228" i="4"/>
  <c r="Q227" i="4"/>
  <c r="J227" i="4"/>
  <c r="I227" i="4"/>
  <c r="P227" i="4" s="1"/>
  <c r="H227" i="4"/>
  <c r="Q226" i="4"/>
  <c r="J226" i="4"/>
  <c r="I226" i="4"/>
  <c r="H226" i="4"/>
  <c r="Q225" i="4"/>
  <c r="J225" i="4"/>
  <c r="I225" i="4"/>
  <c r="P205" i="4" s="1"/>
  <c r="H225" i="4"/>
  <c r="Q224" i="4"/>
  <c r="J224" i="4"/>
  <c r="I224" i="4"/>
  <c r="P224" i="4" s="1"/>
  <c r="H224" i="4"/>
  <c r="Q223" i="4"/>
  <c r="J223" i="4"/>
  <c r="I223" i="4"/>
  <c r="P223" i="4" s="1"/>
  <c r="H223" i="4"/>
  <c r="Q222" i="4"/>
  <c r="J222" i="4"/>
  <c r="I222" i="4"/>
  <c r="H222" i="4"/>
  <c r="Q221" i="4"/>
  <c r="J221" i="4"/>
  <c r="I221" i="4"/>
  <c r="P221" i="4" s="1"/>
  <c r="H221" i="4"/>
  <c r="Q220" i="4"/>
  <c r="J220" i="4"/>
  <c r="I220" i="4"/>
  <c r="P220" i="4" s="1"/>
  <c r="H220" i="4"/>
  <c r="Q219" i="4"/>
  <c r="J219" i="4"/>
  <c r="I219" i="4"/>
  <c r="P219" i="4" s="1"/>
  <c r="H219" i="4"/>
  <c r="Q218" i="4"/>
  <c r="J218" i="4"/>
  <c r="I218" i="4"/>
  <c r="H218" i="4"/>
  <c r="Q217" i="4"/>
  <c r="J217" i="4"/>
  <c r="I217" i="4"/>
  <c r="P197" i="4" s="1"/>
  <c r="H217" i="4"/>
  <c r="Q216" i="4"/>
  <c r="J216" i="4"/>
  <c r="I216" i="4"/>
  <c r="P216" i="4" s="1"/>
  <c r="H216" i="4"/>
  <c r="Q215" i="4"/>
  <c r="J215" i="4"/>
  <c r="I215" i="4"/>
  <c r="P215" i="4" s="1"/>
  <c r="H215" i="4"/>
  <c r="Q214" i="4"/>
  <c r="J214" i="4"/>
  <c r="I214" i="4"/>
  <c r="P214" i="4" s="1"/>
  <c r="H214" i="4"/>
  <c r="Q213" i="4"/>
  <c r="J213" i="4"/>
  <c r="I213" i="4"/>
  <c r="H213" i="4"/>
  <c r="Q212" i="4"/>
  <c r="J212" i="4"/>
  <c r="I212" i="4"/>
  <c r="P212" i="4" s="1"/>
  <c r="H212" i="4"/>
  <c r="Q211" i="4"/>
  <c r="J211" i="4"/>
  <c r="I211" i="4"/>
  <c r="P211" i="4" s="1"/>
  <c r="H211" i="4"/>
  <c r="Q210" i="4"/>
  <c r="J210" i="4"/>
  <c r="I210" i="4"/>
  <c r="P210" i="4" s="1"/>
  <c r="H210" i="4"/>
  <c r="Q209" i="4"/>
  <c r="J209" i="4"/>
  <c r="I209" i="4"/>
  <c r="P209" i="4" s="1"/>
  <c r="H209" i="4"/>
  <c r="Q208" i="4"/>
  <c r="J208" i="4"/>
  <c r="I208" i="4"/>
  <c r="P208" i="4" s="1"/>
  <c r="H208" i="4"/>
  <c r="Q207" i="4"/>
  <c r="J207" i="4"/>
  <c r="I207" i="4"/>
  <c r="P207" i="4" s="1"/>
  <c r="H207" i="4"/>
  <c r="Q206" i="4"/>
  <c r="J206" i="4"/>
  <c r="I206" i="4"/>
  <c r="P206" i="4" s="1"/>
  <c r="H206" i="4"/>
  <c r="Q205" i="4"/>
  <c r="J205" i="4"/>
  <c r="I205" i="4"/>
  <c r="H205" i="4"/>
  <c r="Q204" i="4"/>
  <c r="J204" i="4"/>
  <c r="I204" i="4"/>
  <c r="P204" i="4" s="1"/>
  <c r="H204" i="4"/>
  <c r="Q203" i="4"/>
  <c r="J203" i="4"/>
  <c r="I203" i="4"/>
  <c r="P203" i="4" s="1"/>
  <c r="H203" i="4"/>
  <c r="Q202" i="4"/>
  <c r="J202" i="4"/>
  <c r="I202" i="4"/>
  <c r="P202" i="4" s="1"/>
  <c r="H202" i="4"/>
  <c r="Q201" i="4"/>
  <c r="J201" i="4"/>
  <c r="I201" i="4"/>
  <c r="P201" i="4" s="1"/>
  <c r="H201" i="4"/>
  <c r="Q200" i="4"/>
  <c r="J200" i="4"/>
  <c r="I200" i="4"/>
  <c r="P200" i="4" s="1"/>
  <c r="H200" i="4"/>
  <c r="Q199" i="4"/>
  <c r="J199" i="4"/>
  <c r="I199" i="4"/>
  <c r="P199" i="4" s="1"/>
  <c r="H199" i="4"/>
  <c r="Q198" i="4"/>
  <c r="J198" i="4"/>
  <c r="I198" i="4"/>
  <c r="P198" i="4" s="1"/>
  <c r="H198" i="4"/>
  <c r="Q197" i="4"/>
  <c r="J197" i="4"/>
  <c r="I197" i="4"/>
  <c r="H197" i="4"/>
  <c r="Q196" i="4"/>
  <c r="J196" i="4"/>
  <c r="I196" i="4"/>
  <c r="P196" i="4" s="1"/>
  <c r="H196" i="4"/>
  <c r="Q195" i="4"/>
  <c r="J195" i="4"/>
  <c r="I195" i="4"/>
  <c r="P195" i="4" s="1"/>
  <c r="H195" i="4"/>
  <c r="Q194" i="4"/>
  <c r="J194" i="4"/>
  <c r="I194" i="4"/>
  <c r="P194" i="4" s="1"/>
  <c r="H194" i="4"/>
  <c r="Q193" i="4"/>
  <c r="J193" i="4"/>
  <c r="I193" i="4"/>
  <c r="P193" i="4" s="1"/>
  <c r="H193" i="4"/>
  <c r="Q192" i="4"/>
  <c r="J192" i="4"/>
  <c r="I192" i="4"/>
  <c r="P192" i="4" s="1"/>
  <c r="H192" i="4"/>
  <c r="Q191" i="4"/>
  <c r="J191" i="4"/>
  <c r="I191" i="4"/>
  <c r="P191" i="4" s="1"/>
  <c r="H191" i="4"/>
  <c r="Q190" i="4"/>
  <c r="J190" i="4"/>
  <c r="I190" i="4"/>
  <c r="P190" i="4" s="1"/>
  <c r="H190" i="4"/>
  <c r="Q189" i="4"/>
  <c r="J189" i="4"/>
  <c r="I189" i="4"/>
  <c r="P169" i="4" s="1"/>
  <c r="H189" i="4"/>
  <c r="Q188" i="4"/>
  <c r="J188" i="4"/>
  <c r="I188" i="4"/>
  <c r="P188" i="4" s="1"/>
  <c r="H188" i="4"/>
  <c r="Q187" i="4"/>
  <c r="J187" i="4"/>
  <c r="I187" i="4"/>
  <c r="P187" i="4" s="1"/>
  <c r="H187" i="4"/>
  <c r="Q186" i="4"/>
  <c r="J186" i="4"/>
  <c r="I186" i="4"/>
  <c r="P186" i="4" s="1"/>
  <c r="H186" i="4"/>
  <c r="Q185" i="4"/>
  <c r="J185" i="4"/>
  <c r="I185" i="4"/>
  <c r="P185" i="4" s="1"/>
  <c r="H185" i="4"/>
  <c r="Q184" i="4"/>
  <c r="J184" i="4"/>
  <c r="I184" i="4"/>
  <c r="P184" i="4" s="1"/>
  <c r="H184" i="4"/>
  <c r="Q183" i="4"/>
  <c r="J183" i="4"/>
  <c r="I183" i="4"/>
  <c r="P183" i="4" s="1"/>
  <c r="H183" i="4"/>
  <c r="Q182" i="4"/>
  <c r="J182" i="4"/>
  <c r="I182" i="4"/>
  <c r="P182" i="4" s="1"/>
  <c r="H182" i="4"/>
  <c r="Q181" i="4"/>
  <c r="J181" i="4"/>
  <c r="I181" i="4"/>
  <c r="P161" i="4" s="1"/>
  <c r="H181" i="4"/>
  <c r="Q180" i="4"/>
  <c r="J180" i="4"/>
  <c r="I180" i="4"/>
  <c r="P180" i="4" s="1"/>
  <c r="H180" i="4"/>
  <c r="Q179" i="4"/>
  <c r="J179" i="4"/>
  <c r="I179" i="4"/>
  <c r="P179" i="4" s="1"/>
  <c r="H179" i="4"/>
  <c r="Q178" i="4"/>
  <c r="J178" i="4"/>
  <c r="I178" i="4"/>
  <c r="P178" i="4" s="1"/>
  <c r="H178" i="4"/>
  <c r="Q177" i="4"/>
  <c r="J177" i="4"/>
  <c r="I177" i="4"/>
  <c r="P177" i="4" s="1"/>
  <c r="H177" i="4"/>
  <c r="Q176" i="4"/>
  <c r="J176" i="4"/>
  <c r="I176" i="4"/>
  <c r="P176" i="4" s="1"/>
  <c r="H176" i="4"/>
  <c r="Q175" i="4"/>
  <c r="J175" i="4"/>
  <c r="I175" i="4"/>
  <c r="P175" i="4" s="1"/>
  <c r="H175" i="4"/>
  <c r="Q174" i="4"/>
  <c r="J174" i="4"/>
  <c r="I174" i="4"/>
  <c r="P174" i="4" s="1"/>
  <c r="H174" i="4"/>
  <c r="Q173" i="4"/>
  <c r="J173" i="4"/>
  <c r="I173" i="4"/>
  <c r="P153" i="4" s="1"/>
  <c r="H173" i="4"/>
  <c r="Q172" i="4"/>
  <c r="J172" i="4"/>
  <c r="I172" i="4"/>
  <c r="P172" i="4" s="1"/>
  <c r="H172" i="4"/>
  <c r="Q171" i="4"/>
  <c r="J171" i="4"/>
  <c r="I171" i="4"/>
  <c r="P171" i="4" s="1"/>
  <c r="H171" i="4"/>
  <c r="Q170" i="4"/>
  <c r="J170" i="4"/>
  <c r="I170" i="4"/>
  <c r="P170" i="4" s="1"/>
  <c r="H170" i="4"/>
  <c r="Q169" i="4"/>
  <c r="J169" i="4"/>
  <c r="I169" i="4"/>
  <c r="H169" i="4"/>
  <c r="Q168" i="4"/>
  <c r="J168" i="4"/>
  <c r="I168" i="4"/>
  <c r="P168" i="4" s="1"/>
  <c r="H168" i="4"/>
  <c r="Q167" i="4"/>
  <c r="J167" i="4"/>
  <c r="I167" i="4"/>
  <c r="P167" i="4" s="1"/>
  <c r="H167" i="4"/>
  <c r="Q166" i="4"/>
  <c r="J166" i="4"/>
  <c r="I166" i="4"/>
  <c r="P166" i="4" s="1"/>
  <c r="H166" i="4"/>
  <c r="Q165" i="4"/>
  <c r="J165" i="4"/>
  <c r="I165" i="4"/>
  <c r="P145" i="4" s="1"/>
  <c r="H165" i="4"/>
  <c r="Q164" i="4"/>
  <c r="J164" i="4"/>
  <c r="I164" i="4"/>
  <c r="P164" i="4" s="1"/>
  <c r="H164" i="4"/>
  <c r="Q163" i="4"/>
  <c r="J163" i="4"/>
  <c r="I163" i="4"/>
  <c r="P163" i="4" s="1"/>
  <c r="H163" i="4"/>
  <c r="Q162" i="4"/>
  <c r="J162" i="4"/>
  <c r="I162" i="4"/>
  <c r="P162" i="4" s="1"/>
  <c r="H162" i="4"/>
  <c r="Q161" i="4"/>
  <c r="J161" i="4"/>
  <c r="I161" i="4"/>
  <c r="H161" i="4"/>
  <c r="Q160" i="4"/>
  <c r="J160" i="4"/>
  <c r="I160" i="4"/>
  <c r="P160" i="4" s="1"/>
  <c r="H160" i="4"/>
  <c r="Q159" i="4"/>
  <c r="J159" i="4"/>
  <c r="I159" i="4"/>
  <c r="P159" i="4" s="1"/>
  <c r="H159" i="4"/>
  <c r="Q158" i="4"/>
  <c r="J158" i="4"/>
  <c r="I158" i="4"/>
  <c r="P158" i="4" s="1"/>
  <c r="H158" i="4"/>
  <c r="Q157" i="4"/>
  <c r="J157" i="4"/>
  <c r="I157" i="4"/>
  <c r="P137" i="4" s="1"/>
  <c r="H157" i="4"/>
  <c r="Q156" i="4"/>
  <c r="J156" i="4"/>
  <c r="I156" i="4"/>
  <c r="P156" i="4" s="1"/>
  <c r="H156" i="4"/>
  <c r="Q155" i="4"/>
  <c r="J155" i="4"/>
  <c r="I155" i="4"/>
  <c r="P155" i="4" s="1"/>
  <c r="H155" i="4"/>
  <c r="Q154" i="4"/>
  <c r="J154" i="4"/>
  <c r="I154" i="4"/>
  <c r="P154" i="4" s="1"/>
  <c r="H154" i="4"/>
  <c r="Q153" i="4"/>
  <c r="J153" i="4"/>
  <c r="I153" i="4"/>
  <c r="H153" i="4"/>
  <c r="Q152" i="4"/>
  <c r="J152" i="4"/>
  <c r="I152" i="4"/>
  <c r="P152" i="4" s="1"/>
  <c r="H152" i="4"/>
  <c r="Q151" i="4"/>
  <c r="J151" i="4"/>
  <c r="I151" i="4"/>
  <c r="P151" i="4" s="1"/>
  <c r="H151" i="4"/>
  <c r="Q150" i="4"/>
  <c r="J150" i="4"/>
  <c r="I150" i="4"/>
  <c r="P150" i="4" s="1"/>
  <c r="H150" i="4"/>
  <c r="Q149" i="4"/>
  <c r="J149" i="4"/>
  <c r="I149" i="4"/>
  <c r="P129" i="4" s="1"/>
  <c r="H149" i="4"/>
  <c r="Q148" i="4"/>
  <c r="J148" i="4"/>
  <c r="I148" i="4"/>
  <c r="P148" i="4" s="1"/>
  <c r="H148" i="4"/>
  <c r="Q147" i="4"/>
  <c r="J147" i="4"/>
  <c r="I147" i="4"/>
  <c r="P147" i="4" s="1"/>
  <c r="H147" i="4"/>
  <c r="Q146" i="4"/>
  <c r="J146" i="4"/>
  <c r="I146" i="4"/>
  <c r="P146" i="4" s="1"/>
  <c r="H146" i="4"/>
  <c r="Q145" i="4"/>
  <c r="J145" i="4"/>
  <c r="I145" i="4"/>
  <c r="H145" i="4"/>
  <c r="Q144" i="4"/>
  <c r="J144" i="4"/>
  <c r="I144" i="4"/>
  <c r="P144" i="4" s="1"/>
  <c r="H144" i="4"/>
  <c r="Q143" i="4"/>
  <c r="J143" i="4"/>
  <c r="I143" i="4"/>
  <c r="P143" i="4" s="1"/>
  <c r="H143" i="4"/>
  <c r="Q142" i="4"/>
  <c r="J142" i="4"/>
  <c r="I142" i="4"/>
  <c r="P142" i="4" s="1"/>
  <c r="H142" i="4"/>
  <c r="Q141" i="4"/>
  <c r="J141" i="4"/>
  <c r="I141" i="4"/>
  <c r="P121" i="4" s="1"/>
  <c r="H141" i="4"/>
  <c r="Q140" i="4"/>
  <c r="J140" i="4"/>
  <c r="I140" i="4"/>
  <c r="P140" i="4" s="1"/>
  <c r="H140" i="4"/>
  <c r="Q139" i="4"/>
  <c r="J139" i="4"/>
  <c r="I139" i="4"/>
  <c r="P119" i="4" s="1"/>
  <c r="H139" i="4"/>
  <c r="Q138" i="4"/>
  <c r="J138" i="4"/>
  <c r="I138" i="4"/>
  <c r="P138" i="4" s="1"/>
  <c r="H138" i="4"/>
  <c r="Q137" i="4"/>
  <c r="J137" i="4"/>
  <c r="I137" i="4"/>
  <c r="P117" i="4" s="1"/>
  <c r="H137" i="4"/>
  <c r="Q136" i="4"/>
  <c r="J136" i="4"/>
  <c r="I136" i="4"/>
  <c r="P136" i="4" s="1"/>
  <c r="H136" i="4"/>
  <c r="Q135" i="4"/>
  <c r="J135" i="4"/>
  <c r="I135" i="4"/>
  <c r="P115" i="4" s="1"/>
  <c r="H135" i="4"/>
  <c r="Q134" i="4"/>
  <c r="J134" i="4"/>
  <c r="I134" i="4"/>
  <c r="P134" i="4" s="1"/>
  <c r="H134" i="4"/>
  <c r="Q133" i="4"/>
  <c r="J133" i="4"/>
  <c r="I133" i="4"/>
  <c r="P113" i="4" s="1"/>
  <c r="H133" i="4"/>
  <c r="Q132" i="4"/>
  <c r="J132" i="4"/>
  <c r="I132" i="4"/>
  <c r="P132" i="4" s="1"/>
  <c r="H132" i="4"/>
  <c r="Q131" i="4"/>
  <c r="J131" i="4"/>
  <c r="I131" i="4"/>
  <c r="P131" i="4" s="1"/>
  <c r="H131" i="4"/>
  <c r="Q130" i="4"/>
  <c r="J130" i="4"/>
  <c r="I130" i="4"/>
  <c r="P130" i="4" s="1"/>
  <c r="H130" i="4"/>
  <c r="Q129" i="4"/>
  <c r="J129" i="4"/>
  <c r="I129" i="4"/>
  <c r="P109" i="4" s="1"/>
  <c r="H129" i="4"/>
  <c r="Q128" i="4"/>
  <c r="J128" i="4"/>
  <c r="I128" i="4"/>
  <c r="P128" i="4" s="1"/>
  <c r="H128" i="4"/>
  <c r="Q127" i="4"/>
  <c r="J127" i="4"/>
  <c r="I127" i="4"/>
  <c r="P127" i="4" s="1"/>
  <c r="H127" i="4"/>
  <c r="Q126" i="4"/>
  <c r="J126" i="4"/>
  <c r="I126" i="4"/>
  <c r="P126" i="4" s="1"/>
  <c r="H126" i="4"/>
  <c r="Q125" i="4"/>
  <c r="J125" i="4"/>
  <c r="I125" i="4"/>
  <c r="P105" i="4" s="1"/>
  <c r="H125" i="4"/>
  <c r="Q124" i="4"/>
  <c r="J124" i="4"/>
  <c r="I124" i="4"/>
  <c r="P124" i="4" s="1"/>
  <c r="H124" i="4"/>
  <c r="Q123" i="4"/>
  <c r="J123" i="4"/>
  <c r="I123" i="4"/>
  <c r="H123" i="4"/>
  <c r="Q122" i="4"/>
  <c r="J122" i="4"/>
  <c r="I122" i="4"/>
  <c r="P122" i="4" s="1"/>
  <c r="H122" i="4"/>
  <c r="Q121" i="4"/>
  <c r="J121" i="4"/>
  <c r="I121" i="4"/>
  <c r="H121" i="4"/>
  <c r="Q120" i="4"/>
  <c r="J120" i="4"/>
  <c r="I120" i="4"/>
  <c r="P120" i="4" s="1"/>
  <c r="H120" i="4"/>
  <c r="Q119" i="4"/>
  <c r="J119" i="4"/>
  <c r="I119" i="4"/>
  <c r="H119" i="4"/>
  <c r="Q118" i="4"/>
  <c r="J118" i="4"/>
  <c r="I118" i="4"/>
  <c r="P118" i="4" s="1"/>
  <c r="H118" i="4"/>
  <c r="Q117" i="4"/>
  <c r="J117" i="4"/>
  <c r="I117" i="4"/>
  <c r="H117" i="4"/>
  <c r="O97" i="4" s="1"/>
  <c r="Q116" i="4"/>
  <c r="J116" i="4"/>
  <c r="I116" i="4"/>
  <c r="P96" i="4" s="1"/>
  <c r="H116" i="4"/>
  <c r="Q115" i="4"/>
  <c r="J115" i="4"/>
  <c r="I115" i="4"/>
  <c r="H115" i="4"/>
  <c r="Q114" i="4"/>
  <c r="J114" i="4"/>
  <c r="I114" i="4"/>
  <c r="P114" i="4" s="1"/>
  <c r="H114" i="4"/>
  <c r="Q113" i="4"/>
  <c r="J113" i="4"/>
  <c r="I113" i="4"/>
  <c r="H113" i="4"/>
  <c r="Q112" i="4"/>
  <c r="J112" i="4"/>
  <c r="I112" i="4"/>
  <c r="P112" i="4" s="1"/>
  <c r="H112" i="4"/>
  <c r="Q111" i="4"/>
  <c r="J111" i="4"/>
  <c r="I111" i="4"/>
  <c r="P111" i="4" s="1"/>
  <c r="H111" i="4"/>
  <c r="Q110" i="4"/>
  <c r="J110" i="4"/>
  <c r="I110" i="4"/>
  <c r="P110" i="4" s="1"/>
  <c r="H110" i="4"/>
  <c r="Q109" i="4"/>
  <c r="J109" i="4"/>
  <c r="I109" i="4"/>
  <c r="H109" i="4"/>
  <c r="Q108" i="4"/>
  <c r="J108" i="4"/>
  <c r="I108" i="4"/>
  <c r="P108" i="4" s="1"/>
  <c r="H108" i="4"/>
  <c r="O108" i="4" s="1"/>
  <c r="Q107" i="4"/>
  <c r="J107" i="4"/>
  <c r="I107" i="4"/>
  <c r="P107" i="4" s="1"/>
  <c r="H107" i="4"/>
  <c r="O87" i="4" s="1"/>
  <c r="Q106" i="4"/>
  <c r="J106" i="4"/>
  <c r="I106" i="4"/>
  <c r="P86" i="4" s="1"/>
  <c r="H106" i="4"/>
  <c r="Q105" i="4"/>
  <c r="J105" i="4"/>
  <c r="I105" i="4"/>
  <c r="H105" i="4"/>
  <c r="Q104" i="4"/>
  <c r="J104" i="4"/>
  <c r="I104" i="4"/>
  <c r="P104" i="4" s="1"/>
  <c r="H104" i="4"/>
  <c r="O104" i="4" s="1"/>
  <c r="Q103" i="4"/>
  <c r="J103" i="4"/>
  <c r="I103" i="4"/>
  <c r="P103" i="4" s="1"/>
  <c r="H103" i="4"/>
  <c r="Q102" i="4"/>
  <c r="J102" i="4"/>
  <c r="I102" i="4"/>
  <c r="P102" i="4" s="1"/>
  <c r="H102" i="4"/>
  <c r="Q101" i="4"/>
  <c r="J101" i="4"/>
  <c r="I101" i="4"/>
  <c r="P101" i="4" s="1"/>
  <c r="H101" i="4"/>
  <c r="Q100" i="4"/>
  <c r="J100" i="4"/>
  <c r="I100" i="4"/>
  <c r="P100" i="4" s="1"/>
  <c r="H100" i="4"/>
  <c r="Q99" i="4"/>
  <c r="J99" i="4"/>
  <c r="I99" i="4"/>
  <c r="P99" i="4" s="1"/>
  <c r="H99" i="4"/>
  <c r="O79" i="4" s="1"/>
  <c r="Q98" i="4"/>
  <c r="J98" i="4"/>
  <c r="I98" i="4"/>
  <c r="P78" i="4" s="1"/>
  <c r="H98" i="4"/>
  <c r="Q97" i="4"/>
  <c r="J97" i="4"/>
  <c r="I97" i="4"/>
  <c r="P97" i="4" s="1"/>
  <c r="H97" i="4"/>
  <c r="Q96" i="4"/>
  <c r="J96" i="4"/>
  <c r="I96" i="4"/>
  <c r="H96" i="4"/>
  <c r="Q95" i="4"/>
  <c r="J95" i="4"/>
  <c r="I95" i="4"/>
  <c r="P95" i="4" s="1"/>
  <c r="H95" i="4"/>
  <c r="Q94" i="4"/>
  <c r="J94" i="4"/>
  <c r="I94" i="4"/>
  <c r="P94" i="4" s="1"/>
  <c r="H94" i="4"/>
  <c r="Q93" i="4"/>
  <c r="J93" i="4"/>
  <c r="I93" i="4"/>
  <c r="P93" i="4" s="1"/>
  <c r="H93" i="4"/>
  <c r="Q92" i="4"/>
  <c r="J92" i="4"/>
  <c r="I92" i="4"/>
  <c r="P92" i="4" s="1"/>
  <c r="H92" i="4"/>
  <c r="Q91" i="4"/>
  <c r="J91" i="4"/>
  <c r="I91" i="4"/>
  <c r="P91" i="4" s="1"/>
  <c r="H91" i="4"/>
  <c r="O71" i="4" s="1"/>
  <c r="Q90" i="4"/>
  <c r="J90" i="4"/>
  <c r="I90" i="4"/>
  <c r="P70" i="4" s="1"/>
  <c r="H90" i="4"/>
  <c r="Q89" i="4"/>
  <c r="J89" i="4"/>
  <c r="I89" i="4"/>
  <c r="P89" i="4" s="1"/>
  <c r="H89" i="4"/>
  <c r="Q88" i="4"/>
  <c r="J88" i="4"/>
  <c r="I88" i="4"/>
  <c r="P88" i="4" s="1"/>
  <c r="H88" i="4"/>
  <c r="Q87" i="4"/>
  <c r="J87" i="4"/>
  <c r="I87" i="4"/>
  <c r="P87" i="4" s="1"/>
  <c r="H87" i="4"/>
  <c r="Q86" i="4"/>
  <c r="J86" i="4"/>
  <c r="I86" i="4"/>
  <c r="H86" i="4"/>
  <c r="Q85" i="4"/>
  <c r="J85" i="4"/>
  <c r="I85" i="4"/>
  <c r="P85" i="4" s="1"/>
  <c r="H85" i="4"/>
  <c r="Q84" i="4"/>
  <c r="J84" i="4"/>
  <c r="I84" i="4"/>
  <c r="P84" i="4" s="1"/>
  <c r="H84" i="4"/>
  <c r="Q83" i="4"/>
  <c r="J83" i="4"/>
  <c r="I83" i="4"/>
  <c r="P83" i="4" s="1"/>
  <c r="H83" i="4"/>
  <c r="O63" i="4" s="1"/>
  <c r="Q82" i="4"/>
  <c r="J82" i="4"/>
  <c r="I82" i="4"/>
  <c r="P62" i="4" s="1"/>
  <c r="H82" i="4"/>
  <c r="Q81" i="4"/>
  <c r="J81" i="4"/>
  <c r="I81" i="4"/>
  <c r="P81" i="4" s="1"/>
  <c r="H81" i="4"/>
  <c r="Q80" i="4"/>
  <c r="J80" i="4"/>
  <c r="I80" i="4"/>
  <c r="P80" i="4" s="1"/>
  <c r="H80" i="4"/>
  <c r="Q79" i="4"/>
  <c r="J79" i="4"/>
  <c r="I79" i="4"/>
  <c r="P79" i="4" s="1"/>
  <c r="H79" i="4"/>
  <c r="Q78" i="4"/>
  <c r="J78" i="4"/>
  <c r="I78" i="4"/>
  <c r="H78" i="4"/>
  <c r="Q77" i="4"/>
  <c r="J77" i="4"/>
  <c r="I77" i="4"/>
  <c r="P77" i="4" s="1"/>
  <c r="H77" i="4"/>
  <c r="Q76" i="4"/>
  <c r="J76" i="4"/>
  <c r="I76" i="4"/>
  <c r="P76" i="4" s="1"/>
  <c r="H76" i="4"/>
  <c r="Q75" i="4"/>
  <c r="J75" i="4"/>
  <c r="I75" i="4"/>
  <c r="P75" i="4" s="1"/>
  <c r="H75" i="4"/>
  <c r="O55" i="4" s="1"/>
  <c r="Q74" i="4"/>
  <c r="J74" i="4"/>
  <c r="I74" i="4"/>
  <c r="P54" i="4" s="1"/>
  <c r="H74" i="4"/>
  <c r="Q73" i="4"/>
  <c r="J73" i="4"/>
  <c r="I73" i="4"/>
  <c r="P73" i="4" s="1"/>
  <c r="H73" i="4"/>
  <c r="Q72" i="4"/>
  <c r="J72" i="4"/>
  <c r="I72" i="4"/>
  <c r="P72" i="4" s="1"/>
  <c r="H72" i="4"/>
  <c r="Q71" i="4"/>
  <c r="J71" i="4"/>
  <c r="I71" i="4"/>
  <c r="P71" i="4" s="1"/>
  <c r="H71" i="4"/>
  <c r="Q70" i="4"/>
  <c r="J70" i="4"/>
  <c r="I70" i="4"/>
  <c r="H70" i="4"/>
  <c r="Q69" i="4"/>
  <c r="J69" i="4"/>
  <c r="I69" i="4"/>
  <c r="P69" i="4" s="1"/>
  <c r="H69" i="4"/>
  <c r="Q68" i="4"/>
  <c r="J68" i="4"/>
  <c r="I68" i="4"/>
  <c r="P68" i="4" s="1"/>
  <c r="H68" i="4"/>
  <c r="Q67" i="4"/>
  <c r="J67" i="4"/>
  <c r="I67" i="4"/>
  <c r="P67" i="4" s="1"/>
  <c r="H67" i="4"/>
  <c r="O47" i="4" s="1"/>
  <c r="Q66" i="4"/>
  <c r="J66" i="4"/>
  <c r="I66" i="4"/>
  <c r="P46" i="4" s="1"/>
  <c r="H66" i="4"/>
  <c r="Q65" i="4"/>
  <c r="J65" i="4"/>
  <c r="I65" i="4"/>
  <c r="P65" i="4" s="1"/>
  <c r="H65" i="4"/>
  <c r="Q64" i="4"/>
  <c r="J64" i="4"/>
  <c r="I64" i="4"/>
  <c r="P64" i="4" s="1"/>
  <c r="H64" i="4"/>
  <c r="Q63" i="4"/>
  <c r="J63" i="4"/>
  <c r="I63" i="4"/>
  <c r="P63" i="4" s="1"/>
  <c r="H63" i="4"/>
  <c r="Q62" i="4"/>
  <c r="J62" i="4"/>
  <c r="I62" i="4"/>
  <c r="H62" i="4"/>
  <c r="Q61" i="4"/>
  <c r="J61" i="4"/>
  <c r="I61" i="4"/>
  <c r="P61" i="4" s="1"/>
  <c r="H61" i="4"/>
  <c r="Q60" i="4"/>
  <c r="J60" i="4"/>
  <c r="I60" i="4"/>
  <c r="P60" i="4" s="1"/>
  <c r="H60" i="4"/>
  <c r="Q59" i="4"/>
  <c r="J59" i="4"/>
  <c r="I59" i="4"/>
  <c r="P59" i="4" s="1"/>
  <c r="H59" i="4"/>
  <c r="O39" i="4" s="1"/>
  <c r="Q58" i="4"/>
  <c r="J58" i="4"/>
  <c r="I58" i="4"/>
  <c r="P38" i="4" s="1"/>
  <c r="H58" i="4"/>
  <c r="Q57" i="4"/>
  <c r="J57" i="4"/>
  <c r="I57" i="4"/>
  <c r="P57" i="4" s="1"/>
  <c r="H57" i="4"/>
  <c r="Q56" i="4"/>
  <c r="J56" i="4"/>
  <c r="I56" i="4"/>
  <c r="P56" i="4" s="1"/>
  <c r="H56" i="4"/>
  <c r="Q55" i="4"/>
  <c r="J55" i="4"/>
  <c r="I55" i="4"/>
  <c r="P55" i="4" s="1"/>
  <c r="H55" i="4"/>
  <c r="Q54" i="4"/>
  <c r="J54" i="4"/>
  <c r="I54" i="4"/>
  <c r="H54" i="4"/>
  <c r="Q53" i="4"/>
  <c r="J53" i="4"/>
  <c r="I53" i="4"/>
  <c r="P53" i="4" s="1"/>
  <c r="H53" i="4"/>
  <c r="Q52" i="4"/>
  <c r="J52" i="4"/>
  <c r="I52" i="4"/>
  <c r="P52" i="4" s="1"/>
  <c r="H52" i="4"/>
  <c r="Q51" i="4"/>
  <c r="J51" i="4"/>
  <c r="I51" i="4"/>
  <c r="P51" i="4" s="1"/>
  <c r="H51" i="4"/>
  <c r="O31" i="4" s="1"/>
  <c r="Q50" i="4"/>
  <c r="J50" i="4"/>
  <c r="I50" i="4"/>
  <c r="P30" i="4" s="1"/>
  <c r="H50" i="4"/>
  <c r="Q49" i="4"/>
  <c r="J49" i="4"/>
  <c r="I49" i="4"/>
  <c r="P49" i="4" s="1"/>
  <c r="H49" i="4"/>
  <c r="Q48" i="4"/>
  <c r="J48" i="4"/>
  <c r="I48" i="4"/>
  <c r="P48" i="4" s="1"/>
  <c r="H48" i="4"/>
  <c r="Q47" i="4"/>
  <c r="J47" i="4"/>
  <c r="I47" i="4"/>
  <c r="P47" i="4" s="1"/>
  <c r="H47" i="4"/>
  <c r="Q46" i="4"/>
  <c r="J46" i="4"/>
  <c r="I46" i="4"/>
  <c r="H46" i="4"/>
  <c r="Q45" i="4"/>
  <c r="J45" i="4"/>
  <c r="I45" i="4"/>
  <c r="P45" i="4" s="1"/>
  <c r="H45" i="4"/>
  <c r="Q44" i="4"/>
  <c r="J44" i="4"/>
  <c r="I44" i="4"/>
  <c r="P44" i="4" s="1"/>
  <c r="H44" i="4"/>
  <c r="Q43" i="4"/>
  <c r="J43" i="4"/>
  <c r="I43" i="4"/>
  <c r="P43" i="4" s="1"/>
  <c r="H43" i="4"/>
  <c r="O23" i="4" s="1"/>
  <c r="Q42" i="4"/>
  <c r="J42" i="4"/>
  <c r="I42" i="4"/>
  <c r="P22" i="4" s="1"/>
  <c r="H42" i="4"/>
  <c r="Q41" i="4"/>
  <c r="J41" i="4"/>
  <c r="I41" i="4"/>
  <c r="P41" i="4" s="1"/>
  <c r="H41" i="4"/>
  <c r="Q40" i="4"/>
  <c r="J40" i="4"/>
  <c r="I40" i="4"/>
  <c r="P40" i="4" s="1"/>
  <c r="H40" i="4"/>
  <c r="Q39" i="4"/>
  <c r="J39" i="4"/>
  <c r="I39" i="4"/>
  <c r="P39" i="4" s="1"/>
  <c r="H39" i="4"/>
  <c r="Q38" i="4"/>
  <c r="J38" i="4"/>
  <c r="I38" i="4"/>
  <c r="H38" i="4"/>
  <c r="Q37" i="4"/>
  <c r="J37" i="4"/>
  <c r="I37" i="4"/>
  <c r="P37" i="4" s="1"/>
  <c r="H37" i="4"/>
  <c r="Q36" i="4"/>
  <c r="J36" i="4"/>
  <c r="I36" i="4"/>
  <c r="P36" i="4" s="1"/>
  <c r="H36" i="4"/>
  <c r="Q35" i="4"/>
  <c r="J35" i="4"/>
  <c r="I35" i="4"/>
  <c r="P35" i="4" s="1"/>
  <c r="H35" i="4"/>
  <c r="O15" i="4" s="1"/>
  <c r="Q34" i="4"/>
  <c r="J34" i="4"/>
  <c r="I34" i="4"/>
  <c r="P14" i="4" s="1"/>
  <c r="H34" i="4"/>
  <c r="Q33" i="4"/>
  <c r="J33" i="4"/>
  <c r="I33" i="4"/>
  <c r="P33" i="4" s="1"/>
  <c r="H33" i="4"/>
  <c r="Q32" i="4"/>
  <c r="J32" i="4"/>
  <c r="I32" i="4"/>
  <c r="P32" i="4" s="1"/>
  <c r="H32" i="4"/>
  <c r="Q31" i="4"/>
  <c r="J31" i="4"/>
  <c r="I31" i="4"/>
  <c r="P31" i="4" s="1"/>
  <c r="H31" i="4"/>
  <c r="Q30" i="4"/>
  <c r="J30" i="4"/>
  <c r="I30" i="4"/>
  <c r="H30" i="4"/>
  <c r="Q29" i="4"/>
  <c r="J29" i="4"/>
  <c r="I29" i="4"/>
  <c r="P29" i="4" s="1"/>
  <c r="H29" i="4"/>
  <c r="Q28" i="4"/>
  <c r="J28" i="4"/>
  <c r="I28" i="4"/>
  <c r="P28" i="4" s="1"/>
  <c r="H28" i="4"/>
  <c r="Q27" i="4"/>
  <c r="J27" i="4"/>
  <c r="I27" i="4"/>
  <c r="P27" i="4" s="1"/>
  <c r="H27" i="4"/>
  <c r="O7" i="4" s="1"/>
  <c r="Q26" i="4"/>
  <c r="J26" i="4"/>
  <c r="I26" i="4"/>
  <c r="P26" i="4" s="1"/>
  <c r="H26" i="4"/>
  <c r="Q25" i="4"/>
  <c r="J25" i="4"/>
  <c r="I25" i="4"/>
  <c r="P25" i="4" s="1"/>
  <c r="H25" i="4"/>
  <c r="Q24" i="4"/>
  <c r="J24" i="4"/>
  <c r="I24" i="4"/>
  <c r="P24" i="4" s="1"/>
  <c r="H24" i="4"/>
  <c r="Q23" i="4"/>
  <c r="J23" i="4"/>
  <c r="I23" i="4"/>
  <c r="P23" i="4" s="1"/>
  <c r="H23" i="4"/>
  <c r="Q22" i="4"/>
  <c r="J22" i="4"/>
  <c r="I22" i="4"/>
  <c r="H22" i="4"/>
  <c r="Q21" i="4"/>
  <c r="J21" i="4"/>
  <c r="I21" i="4"/>
  <c r="P21" i="4" s="1"/>
  <c r="H21" i="4"/>
  <c r="Q20" i="4"/>
  <c r="J20" i="4"/>
  <c r="I20" i="4"/>
  <c r="P20" i="4" s="1"/>
  <c r="H20" i="4"/>
  <c r="Q19" i="4"/>
  <c r="J19" i="4"/>
  <c r="I19" i="4"/>
  <c r="P19" i="4" s="1"/>
  <c r="H19" i="4"/>
  <c r="Q18" i="4"/>
  <c r="J18" i="4"/>
  <c r="I18" i="4"/>
  <c r="P18" i="4" s="1"/>
  <c r="H18" i="4"/>
  <c r="Q17" i="4"/>
  <c r="J17" i="4"/>
  <c r="I17" i="4"/>
  <c r="P17" i="4" s="1"/>
  <c r="H17" i="4"/>
  <c r="Q16" i="4"/>
  <c r="J16" i="4"/>
  <c r="I16" i="4"/>
  <c r="P16" i="4" s="1"/>
  <c r="H16" i="4"/>
  <c r="Q15" i="4"/>
  <c r="J15" i="4"/>
  <c r="I15" i="4"/>
  <c r="P15" i="4" s="1"/>
  <c r="H15" i="4"/>
  <c r="Q14" i="4"/>
  <c r="J14" i="4"/>
  <c r="I14" i="4"/>
  <c r="H14" i="4"/>
  <c r="Q13" i="4"/>
  <c r="J13" i="4"/>
  <c r="I13" i="4"/>
  <c r="P13" i="4" s="1"/>
  <c r="H13" i="4"/>
  <c r="Q12" i="4"/>
  <c r="J12" i="4"/>
  <c r="I12" i="4"/>
  <c r="P12" i="4" s="1"/>
  <c r="H12" i="4"/>
  <c r="Q11" i="4"/>
  <c r="J11" i="4"/>
  <c r="I11" i="4"/>
  <c r="P11" i="4" s="1"/>
  <c r="H11" i="4"/>
  <c r="Q10" i="4"/>
  <c r="J10" i="4"/>
  <c r="I10" i="4"/>
  <c r="P10" i="4" s="1"/>
  <c r="H10" i="4"/>
  <c r="Q9" i="4"/>
  <c r="J9" i="4"/>
  <c r="I9" i="4"/>
  <c r="P9" i="4" s="1"/>
  <c r="H9" i="4"/>
  <c r="Q8" i="4"/>
  <c r="J8" i="4"/>
  <c r="I8" i="4"/>
  <c r="P8" i="4" s="1"/>
  <c r="H8" i="4"/>
  <c r="Q7" i="4"/>
  <c r="J7" i="4"/>
  <c r="I7" i="4"/>
  <c r="P7" i="4" s="1"/>
  <c r="H7" i="4"/>
  <c r="J375" i="3"/>
  <c r="I375" i="3"/>
  <c r="P374" i="3" s="1"/>
  <c r="H375" i="3"/>
  <c r="Q374" i="3"/>
  <c r="J374" i="3"/>
  <c r="I374" i="3"/>
  <c r="H374" i="3"/>
  <c r="O374" i="3" s="1"/>
  <c r="Q373" i="3"/>
  <c r="O373" i="3"/>
  <c r="J373" i="3"/>
  <c r="I373" i="3"/>
  <c r="P372" i="3" s="1"/>
  <c r="H373" i="3"/>
  <c r="Q372" i="3"/>
  <c r="J372" i="3"/>
  <c r="I372" i="3"/>
  <c r="H372" i="3"/>
  <c r="O372" i="3" s="1"/>
  <c r="Q371" i="3"/>
  <c r="O371" i="3"/>
  <c r="J371" i="3"/>
  <c r="I371" i="3"/>
  <c r="P370" i="3" s="1"/>
  <c r="H371" i="3"/>
  <c r="Q370" i="3"/>
  <c r="J370" i="3"/>
  <c r="I370" i="3"/>
  <c r="H370" i="3"/>
  <c r="O370" i="3" s="1"/>
  <c r="Q369" i="3"/>
  <c r="O369" i="3"/>
  <c r="J369" i="3"/>
  <c r="I369" i="3"/>
  <c r="P368" i="3" s="1"/>
  <c r="H369" i="3"/>
  <c r="Q368" i="3"/>
  <c r="J368" i="3"/>
  <c r="I368" i="3"/>
  <c r="H368" i="3"/>
  <c r="O368" i="3" s="1"/>
  <c r="Q367" i="3"/>
  <c r="O367" i="3"/>
  <c r="J367" i="3"/>
  <c r="I367" i="3"/>
  <c r="P366" i="3" s="1"/>
  <c r="H367" i="3"/>
  <c r="Q366" i="3"/>
  <c r="J366" i="3"/>
  <c r="I366" i="3"/>
  <c r="H366" i="3"/>
  <c r="O366" i="3" s="1"/>
  <c r="Q365" i="3"/>
  <c r="O365" i="3"/>
  <c r="J365" i="3"/>
  <c r="I365" i="3"/>
  <c r="P364" i="3" s="1"/>
  <c r="H365" i="3"/>
  <c r="Q364" i="3"/>
  <c r="J364" i="3"/>
  <c r="I364" i="3"/>
  <c r="H364" i="3"/>
  <c r="O364" i="3" s="1"/>
  <c r="Q363" i="3"/>
  <c r="O363" i="3"/>
  <c r="J363" i="3"/>
  <c r="I363" i="3"/>
  <c r="P362" i="3" s="1"/>
  <c r="H363" i="3"/>
  <c r="Q362" i="3"/>
  <c r="J362" i="3"/>
  <c r="I362" i="3"/>
  <c r="H362" i="3"/>
  <c r="O362" i="3" s="1"/>
  <c r="Q361" i="3"/>
  <c r="O361" i="3"/>
  <c r="J361" i="3"/>
  <c r="I361" i="3"/>
  <c r="P360" i="3" s="1"/>
  <c r="H361" i="3"/>
  <c r="Q360" i="3"/>
  <c r="J360" i="3"/>
  <c r="I360" i="3"/>
  <c r="H360" i="3"/>
  <c r="O360" i="3" s="1"/>
  <c r="Q359" i="3"/>
  <c r="O359" i="3"/>
  <c r="J359" i="3"/>
  <c r="I359" i="3"/>
  <c r="P358" i="3" s="1"/>
  <c r="H359" i="3"/>
  <c r="Q358" i="3"/>
  <c r="J358" i="3"/>
  <c r="I358" i="3"/>
  <c r="H358" i="3"/>
  <c r="O358" i="3" s="1"/>
  <c r="Q357" i="3"/>
  <c r="O357" i="3"/>
  <c r="J357" i="3"/>
  <c r="I357" i="3"/>
  <c r="P356" i="3" s="1"/>
  <c r="H357" i="3"/>
  <c r="Q356" i="3"/>
  <c r="J356" i="3"/>
  <c r="I356" i="3"/>
  <c r="H356" i="3"/>
  <c r="O356" i="3" s="1"/>
  <c r="Q355" i="3"/>
  <c r="O355" i="3"/>
  <c r="J355" i="3"/>
  <c r="I355" i="3"/>
  <c r="P354" i="3" s="1"/>
  <c r="H355" i="3"/>
  <c r="Q354" i="3"/>
  <c r="J354" i="3"/>
  <c r="I354" i="3"/>
  <c r="H354" i="3"/>
  <c r="O354" i="3" s="1"/>
  <c r="Q353" i="3"/>
  <c r="O353" i="3"/>
  <c r="J353" i="3"/>
  <c r="I353" i="3"/>
  <c r="P352" i="3" s="1"/>
  <c r="H353" i="3"/>
  <c r="Q352" i="3"/>
  <c r="J352" i="3"/>
  <c r="I352" i="3"/>
  <c r="H352" i="3"/>
  <c r="O352" i="3" s="1"/>
  <c r="Q351" i="3"/>
  <c r="O351" i="3"/>
  <c r="J351" i="3"/>
  <c r="I351" i="3"/>
  <c r="P350" i="3" s="1"/>
  <c r="H351" i="3"/>
  <c r="Q350" i="3"/>
  <c r="J350" i="3"/>
  <c r="I350" i="3"/>
  <c r="H350" i="3"/>
  <c r="O350" i="3" s="1"/>
  <c r="Q349" i="3"/>
  <c r="O349" i="3"/>
  <c r="J349" i="3"/>
  <c r="I349" i="3"/>
  <c r="P348" i="3" s="1"/>
  <c r="H349" i="3"/>
  <c r="Q348" i="3"/>
  <c r="J348" i="3"/>
  <c r="I348" i="3"/>
  <c r="H348" i="3"/>
  <c r="O348" i="3" s="1"/>
  <c r="Q347" i="3"/>
  <c r="O347" i="3"/>
  <c r="J347" i="3"/>
  <c r="I347" i="3"/>
  <c r="P346" i="3" s="1"/>
  <c r="H347" i="3"/>
  <c r="Q346" i="3"/>
  <c r="J346" i="3"/>
  <c r="I346" i="3"/>
  <c r="H346" i="3"/>
  <c r="O346" i="3" s="1"/>
  <c r="Q345" i="3"/>
  <c r="O345" i="3"/>
  <c r="J345" i="3"/>
  <c r="I345" i="3"/>
  <c r="P344" i="3" s="1"/>
  <c r="H345" i="3"/>
  <c r="Q344" i="3"/>
  <c r="J344" i="3"/>
  <c r="I344" i="3"/>
  <c r="H344" i="3"/>
  <c r="O344" i="3" s="1"/>
  <c r="Q343" i="3"/>
  <c r="O343" i="3"/>
  <c r="J343" i="3"/>
  <c r="I343" i="3"/>
  <c r="H343" i="3"/>
  <c r="Q342" i="3"/>
  <c r="J342" i="3"/>
  <c r="I342" i="3"/>
  <c r="P341" i="3" s="1"/>
  <c r="H342" i="3"/>
  <c r="O342" i="3" s="1"/>
  <c r="Q341" i="3"/>
  <c r="J341" i="3"/>
  <c r="I341" i="3"/>
  <c r="H341" i="3"/>
  <c r="O341" i="3" s="1"/>
  <c r="Q340" i="3"/>
  <c r="O340" i="3"/>
  <c r="J340" i="3"/>
  <c r="I340" i="3"/>
  <c r="P339" i="3" s="1"/>
  <c r="H340" i="3"/>
  <c r="Q339" i="3"/>
  <c r="J339" i="3"/>
  <c r="I339" i="3"/>
  <c r="H339" i="3"/>
  <c r="O339" i="3" s="1"/>
  <c r="Q338" i="3"/>
  <c r="O338" i="3"/>
  <c r="J338" i="3"/>
  <c r="I338" i="3"/>
  <c r="P337" i="3" s="1"/>
  <c r="H338" i="3"/>
  <c r="Q337" i="3"/>
  <c r="J337" i="3"/>
  <c r="I337" i="3"/>
  <c r="H337" i="3"/>
  <c r="O337" i="3" s="1"/>
  <c r="Q336" i="3"/>
  <c r="O336" i="3"/>
  <c r="J336" i="3"/>
  <c r="I336" i="3"/>
  <c r="P335" i="3" s="1"/>
  <c r="H336" i="3"/>
  <c r="Q335" i="3"/>
  <c r="J335" i="3"/>
  <c r="I335" i="3"/>
  <c r="H335" i="3"/>
  <c r="O335" i="3" s="1"/>
  <c r="Q334" i="3"/>
  <c r="O334" i="3"/>
  <c r="J334" i="3"/>
  <c r="I334" i="3"/>
  <c r="P333" i="3" s="1"/>
  <c r="H334" i="3"/>
  <c r="Q333" i="3"/>
  <c r="J333" i="3"/>
  <c r="I333" i="3"/>
  <c r="H333" i="3"/>
  <c r="O333" i="3" s="1"/>
  <c r="Q332" i="3"/>
  <c r="O332" i="3"/>
  <c r="J332" i="3"/>
  <c r="I332" i="3"/>
  <c r="P331" i="3" s="1"/>
  <c r="H332" i="3"/>
  <c r="Q331" i="3"/>
  <c r="J331" i="3"/>
  <c r="I331" i="3"/>
  <c r="H331" i="3"/>
  <c r="O331" i="3" s="1"/>
  <c r="Q330" i="3"/>
  <c r="O330" i="3"/>
  <c r="J330" i="3"/>
  <c r="I330" i="3"/>
  <c r="P329" i="3" s="1"/>
  <c r="H330" i="3"/>
  <c r="Q329" i="3"/>
  <c r="J329" i="3"/>
  <c r="I329" i="3"/>
  <c r="H329" i="3"/>
  <c r="O329" i="3" s="1"/>
  <c r="Q328" i="3"/>
  <c r="O328" i="3"/>
  <c r="J328" i="3"/>
  <c r="I328" i="3"/>
  <c r="P327" i="3" s="1"/>
  <c r="H328" i="3"/>
  <c r="Q327" i="3"/>
  <c r="J327" i="3"/>
  <c r="I327" i="3"/>
  <c r="H327" i="3"/>
  <c r="O327" i="3" s="1"/>
  <c r="Q326" i="3"/>
  <c r="O326" i="3"/>
  <c r="J326" i="3"/>
  <c r="I326" i="3"/>
  <c r="P325" i="3" s="1"/>
  <c r="H326" i="3"/>
  <c r="Q325" i="3"/>
  <c r="J325" i="3"/>
  <c r="I325" i="3"/>
  <c r="H325" i="3"/>
  <c r="O325" i="3" s="1"/>
  <c r="Q324" i="3"/>
  <c r="O324" i="3"/>
  <c r="J324" i="3"/>
  <c r="I324" i="3"/>
  <c r="P323" i="3" s="1"/>
  <c r="H324" i="3"/>
  <c r="Q323" i="3"/>
  <c r="J323" i="3"/>
  <c r="I323" i="3"/>
  <c r="H323" i="3"/>
  <c r="O323" i="3" s="1"/>
  <c r="Q322" i="3"/>
  <c r="O322" i="3"/>
  <c r="J322" i="3"/>
  <c r="I322" i="3"/>
  <c r="P321" i="3" s="1"/>
  <c r="H322" i="3"/>
  <c r="Q321" i="3"/>
  <c r="J321" i="3"/>
  <c r="I321" i="3"/>
  <c r="H321" i="3"/>
  <c r="O321" i="3" s="1"/>
  <c r="Q320" i="3"/>
  <c r="O320" i="3"/>
  <c r="J320" i="3"/>
  <c r="I320" i="3"/>
  <c r="P319" i="3" s="1"/>
  <c r="H320" i="3"/>
  <c r="Q319" i="3"/>
  <c r="J319" i="3"/>
  <c r="I319" i="3"/>
  <c r="H319" i="3"/>
  <c r="O319" i="3" s="1"/>
  <c r="Q318" i="3"/>
  <c r="O318" i="3"/>
  <c r="J318" i="3"/>
  <c r="I318" i="3"/>
  <c r="P317" i="3" s="1"/>
  <c r="H318" i="3"/>
  <c r="Q317" i="3"/>
  <c r="J317" i="3"/>
  <c r="I317" i="3"/>
  <c r="H317" i="3"/>
  <c r="O317" i="3" s="1"/>
  <c r="Q316" i="3"/>
  <c r="O316" i="3"/>
  <c r="J316" i="3"/>
  <c r="I316" i="3"/>
  <c r="P315" i="3" s="1"/>
  <c r="H316" i="3"/>
  <c r="Q315" i="3"/>
  <c r="J315" i="3"/>
  <c r="I315" i="3"/>
  <c r="H315" i="3"/>
  <c r="O315" i="3" s="1"/>
  <c r="Q314" i="3"/>
  <c r="O314" i="3"/>
  <c r="J314" i="3"/>
  <c r="I314" i="3"/>
  <c r="P313" i="3" s="1"/>
  <c r="H314" i="3"/>
  <c r="Q313" i="3"/>
  <c r="J313" i="3"/>
  <c r="I313" i="3"/>
  <c r="H313" i="3"/>
  <c r="O313" i="3" s="1"/>
  <c r="Q312" i="3"/>
  <c r="O312" i="3"/>
  <c r="J312" i="3"/>
  <c r="I312" i="3"/>
  <c r="P311" i="3" s="1"/>
  <c r="H312" i="3"/>
  <c r="Q311" i="3"/>
  <c r="J311" i="3"/>
  <c r="I311" i="3"/>
  <c r="H311" i="3"/>
  <c r="O311" i="3" s="1"/>
  <c r="Q310" i="3"/>
  <c r="O310" i="3"/>
  <c r="J310" i="3"/>
  <c r="I310" i="3"/>
  <c r="P309" i="3" s="1"/>
  <c r="H310" i="3"/>
  <c r="Q309" i="3"/>
  <c r="J309" i="3"/>
  <c r="I309" i="3"/>
  <c r="H309" i="3"/>
  <c r="O309" i="3" s="1"/>
  <c r="Q308" i="3"/>
  <c r="O308" i="3"/>
  <c r="J308" i="3"/>
  <c r="I308" i="3"/>
  <c r="P307" i="3" s="1"/>
  <c r="H308" i="3"/>
  <c r="Q307" i="3"/>
  <c r="J307" i="3"/>
  <c r="I307" i="3"/>
  <c r="H307" i="3"/>
  <c r="O307" i="3" s="1"/>
  <c r="Q306" i="3"/>
  <c r="O306" i="3"/>
  <c r="J306" i="3"/>
  <c r="I306" i="3"/>
  <c r="P305" i="3" s="1"/>
  <c r="H306" i="3"/>
  <c r="Q305" i="3"/>
  <c r="J305" i="3"/>
  <c r="I305" i="3"/>
  <c r="H305" i="3"/>
  <c r="O305" i="3" s="1"/>
  <c r="Q304" i="3"/>
  <c r="O304" i="3"/>
  <c r="J304" i="3"/>
  <c r="I304" i="3"/>
  <c r="P303" i="3" s="1"/>
  <c r="H304" i="3"/>
  <c r="Q303" i="3"/>
  <c r="J303" i="3"/>
  <c r="I303" i="3"/>
  <c r="H303" i="3"/>
  <c r="O303" i="3" s="1"/>
  <c r="Q302" i="3"/>
  <c r="O302" i="3"/>
  <c r="J302" i="3"/>
  <c r="I302" i="3"/>
  <c r="P301" i="3" s="1"/>
  <c r="H302" i="3"/>
  <c r="Q301" i="3"/>
  <c r="J301" i="3"/>
  <c r="I301" i="3"/>
  <c r="H301" i="3"/>
  <c r="O301" i="3" s="1"/>
  <c r="Q300" i="3"/>
  <c r="O300" i="3"/>
  <c r="J300" i="3"/>
  <c r="I300" i="3"/>
  <c r="P299" i="3" s="1"/>
  <c r="H300" i="3"/>
  <c r="Q299" i="3"/>
  <c r="J299" i="3"/>
  <c r="I299" i="3"/>
  <c r="H299" i="3"/>
  <c r="O299" i="3" s="1"/>
  <c r="Q298" i="3"/>
  <c r="O298" i="3"/>
  <c r="J298" i="3"/>
  <c r="I298" i="3"/>
  <c r="P297" i="3" s="1"/>
  <c r="H298" i="3"/>
  <c r="Q297" i="3"/>
  <c r="J297" i="3"/>
  <c r="I297" i="3"/>
  <c r="H297" i="3"/>
  <c r="O297" i="3" s="1"/>
  <c r="Q296" i="3"/>
  <c r="O296" i="3"/>
  <c r="J296" i="3"/>
  <c r="I296" i="3"/>
  <c r="P295" i="3" s="1"/>
  <c r="H296" i="3"/>
  <c r="Q295" i="3"/>
  <c r="J295" i="3"/>
  <c r="I295" i="3"/>
  <c r="H295" i="3"/>
  <c r="O295" i="3" s="1"/>
  <c r="Q294" i="3"/>
  <c r="O294" i="3"/>
  <c r="J294" i="3"/>
  <c r="I294" i="3"/>
  <c r="P293" i="3" s="1"/>
  <c r="H294" i="3"/>
  <c r="Q293" i="3"/>
  <c r="J293" i="3"/>
  <c r="I293" i="3"/>
  <c r="H293" i="3"/>
  <c r="O293" i="3" s="1"/>
  <c r="Q292" i="3"/>
  <c r="O292" i="3"/>
  <c r="J292" i="3"/>
  <c r="I292" i="3"/>
  <c r="P291" i="3" s="1"/>
  <c r="H292" i="3"/>
  <c r="Q291" i="3"/>
  <c r="J291" i="3"/>
  <c r="I291" i="3"/>
  <c r="H291" i="3"/>
  <c r="O291" i="3" s="1"/>
  <c r="Q290" i="3"/>
  <c r="O290" i="3"/>
  <c r="J290" i="3"/>
  <c r="I290" i="3"/>
  <c r="P289" i="3" s="1"/>
  <c r="H290" i="3"/>
  <c r="Q289" i="3"/>
  <c r="J289" i="3"/>
  <c r="I289" i="3"/>
  <c r="H289" i="3"/>
  <c r="O289" i="3" s="1"/>
  <c r="Q288" i="3"/>
  <c r="O288" i="3"/>
  <c r="J288" i="3"/>
  <c r="I288" i="3"/>
  <c r="P287" i="3" s="1"/>
  <c r="H288" i="3"/>
  <c r="Q287" i="3"/>
  <c r="J287" i="3"/>
  <c r="I287" i="3"/>
  <c r="H287" i="3"/>
  <c r="O287" i="3" s="1"/>
  <c r="Q286" i="3"/>
  <c r="O286" i="3"/>
  <c r="J286" i="3"/>
  <c r="I286" i="3"/>
  <c r="P285" i="3" s="1"/>
  <c r="H286" i="3"/>
  <c r="Q285" i="3"/>
  <c r="J285" i="3"/>
  <c r="I285" i="3"/>
  <c r="H285" i="3"/>
  <c r="O285" i="3" s="1"/>
  <c r="Q284" i="3"/>
  <c r="O284" i="3"/>
  <c r="J284" i="3"/>
  <c r="I284" i="3"/>
  <c r="P283" i="3" s="1"/>
  <c r="H284" i="3"/>
  <c r="Q283" i="3"/>
  <c r="J283" i="3"/>
  <c r="I283" i="3"/>
  <c r="H283" i="3"/>
  <c r="O283" i="3" s="1"/>
  <c r="Q282" i="3"/>
  <c r="O282" i="3"/>
  <c r="J282" i="3"/>
  <c r="I282" i="3"/>
  <c r="P281" i="3" s="1"/>
  <c r="H282" i="3"/>
  <c r="Q281" i="3"/>
  <c r="J281" i="3"/>
  <c r="I281" i="3"/>
  <c r="H281" i="3"/>
  <c r="O281" i="3" s="1"/>
  <c r="Q280" i="3"/>
  <c r="O280" i="3"/>
  <c r="J280" i="3"/>
  <c r="I280" i="3"/>
  <c r="P279" i="3" s="1"/>
  <c r="H280" i="3"/>
  <c r="Q279" i="3"/>
  <c r="J279" i="3"/>
  <c r="I279" i="3"/>
  <c r="H279" i="3"/>
  <c r="O279" i="3" s="1"/>
  <c r="Q278" i="3"/>
  <c r="O278" i="3"/>
  <c r="J278" i="3"/>
  <c r="I278" i="3"/>
  <c r="P277" i="3" s="1"/>
  <c r="H278" i="3"/>
  <c r="Q277" i="3"/>
  <c r="J277" i="3"/>
  <c r="I277" i="3"/>
  <c r="H277" i="3"/>
  <c r="O277" i="3" s="1"/>
  <c r="Q276" i="3"/>
  <c r="O276" i="3"/>
  <c r="J276" i="3"/>
  <c r="I276" i="3"/>
  <c r="P275" i="3" s="1"/>
  <c r="H276" i="3"/>
  <c r="Q275" i="3"/>
  <c r="J275" i="3"/>
  <c r="I275" i="3"/>
  <c r="H275" i="3"/>
  <c r="O275" i="3" s="1"/>
  <c r="Q274" i="3"/>
  <c r="O274" i="3"/>
  <c r="J274" i="3"/>
  <c r="I274" i="3"/>
  <c r="P273" i="3" s="1"/>
  <c r="H274" i="3"/>
  <c r="Q273" i="3"/>
  <c r="J273" i="3"/>
  <c r="I273" i="3"/>
  <c r="H273" i="3"/>
  <c r="O273" i="3" s="1"/>
  <c r="Q272" i="3"/>
  <c r="O272" i="3"/>
  <c r="J272" i="3"/>
  <c r="I272" i="3"/>
  <c r="P271" i="3" s="1"/>
  <c r="H272" i="3"/>
  <c r="Q271" i="3"/>
  <c r="J271" i="3"/>
  <c r="I271" i="3"/>
  <c r="H271" i="3"/>
  <c r="O271" i="3" s="1"/>
  <c r="Q270" i="3"/>
  <c r="O270" i="3"/>
  <c r="J270" i="3"/>
  <c r="I270" i="3"/>
  <c r="P269" i="3" s="1"/>
  <c r="H270" i="3"/>
  <c r="Q269" i="3"/>
  <c r="J269" i="3"/>
  <c r="I269" i="3"/>
  <c r="H269" i="3"/>
  <c r="O269" i="3" s="1"/>
  <c r="Q268" i="3"/>
  <c r="O268" i="3"/>
  <c r="J268" i="3"/>
  <c r="I268" i="3"/>
  <c r="P267" i="3" s="1"/>
  <c r="H268" i="3"/>
  <c r="Q267" i="3"/>
  <c r="J267" i="3"/>
  <c r="I267" i="3"/>
  <c r="H267" i="3"/>
  <c r="O267" i="3" s="1"/>
  <c r="Q266" i="3"/>
  <c r="O266" i="3"/>
  <c r="J266" i="3"/>
  <c r="I266" i="3"/>
  <c r="P265" i="3" s="1"/>
  <c r="H266" i="3"/>
  <c r="Q265" i="3"/>
  <c r="J265" i="3"/>
  <c r="I265" i="3"/>
  <c r="H265" i="3"/>
  <c r="O265" i="3" s="1"/>
  <c r="Q264" i="3"/>
  <c r="O264" i="3"/>
  <c r="J264" i="3"/>
  <c r="I264" i="3"/>
  <c r="P263" i="3" s="1"/>
  <c r="H264" i="3"/>
  <c r="Q263" i="3"/>
  <c r="J263" i="3"/>
  <c r="I263" i="3"/>
  <c r="H263" i="3"/>
  <c r="O263" i="3" s="1"/>
  <c r="Q262" i="3"/>
  <c r="O262" i="3"/>
  <c r="J262" i="3"/>
  <c r="I262" i="3"/>
  <c r="P261" i="3" s="1"/>
  <c r="H262" i="3"/>
  <c r="Q261" i="3"/>
  <c r="J261" i="3"/>
  <c r="I261" i="3"/>
  <c r="H261" i="3"/>
  <c r="O261" i="3" s="1"/>
  <c r="Q260" i="3"/>
  <c r="O260" i="3"/>
  <c r="J260" i="3"/>
  <c r="I260" i="3"/>
  <c r="P259" i="3" s="1"/>
  <c r="H260" i="3"/>
  <c r="Q259" i="3"/>
  <c r="J259" i="3"/>
  <c r="I259" i="3"/>
  <c r="H259" i="3"/>
  <c r="O259" i="3" s="1"/>
  <c r="Q258" i="3"/>
  <c r="O258" i="3"/>
  <c r="J258" i="3"/>
  <c r="I258" i="3"/>
  <c r="P257" i="3" s="1"/>
  <c r="H258" i="3"/>
  <c r="Q257" i="3"/>
  <c r="J257" i="3"/>
  <c r="I257" i="3"/>
  <c r="H257" i="3"/>
  <c r="O257" i="3" s="1"/>
  <c r="Q256" i="3"/>
  <c r="O256" i="3"/>
  <c r="J256" i="3"/>
  <c r="I256" i="3"/>
  <c r="P255" i="3" s="1"/>
  <c r="H256" i="3"/>
  <c r="Q255" i="3"/>
  <c r="J255" i="3"/>
  <c r="I255" i="3"/>
  <c r="H255" i="3"/>
  <c r="O255" i="3" s="1"/>
  <c r="Q254" i="3"/>
  <c r="O254" i="3"/>
  <c r="J254" i="3"/>
  <c r="I254" i="3"/>
  <c r="P253" i="3" s="1"/>
  <c r="H254" i="3"/>
  <c r="Q253" i="3"/>
  <c r="J253" i="3"/>
  <c r="I253" i="3"/>
  <c r="H253" i="3"/>
  <c r="O253" i="3" s="1"/>
  <c r="Q252" i="3"/>
  <c r="O252" i="3"/>
  <c r="J252" i="3"/>
  <c r="I252" i="3"/>
  <c r="P251" i="3" s="1"/>
  <c r="H252" i="3"/>
  <c r="Q251" i="3"/>
  <c r="J251" i="3"/>
  <c r="I251" i="3"/>
  <c r="H251" i="3"/>
  <c r="O251" i="3" s="1"/>
  <c r="Q250" i="3"/>
  <c r="O250" i="3"/>
  <c r="J250" i="3"/>
  <c r="I250" i="3"/>
  <c r="P249" i="3" s="1"/>
  <c r="H250" i="3"/>
  <c r="Q249" i="3"/>
  <c r="J249" i="3"/>
  <c r="I249" i="3"/>
  <c r="H249" i="3"/>
  <c r="O249" i="3" s="1"/>
  <c r="Q248" i="3"/>
  <c r="O248" i="3"/>
  <c r="J248" i="3"/>
  <c r="I248" i="3"/>
  <c r="P247" i="3" s="1"/>
  <c r="H248" i="3"/>
  <c r="Q247" i="3"/>
  <c r="J247" i="3"/>
  <c r="I247" i="3"/>
  <c r="H247" i="3"/>
  <c r="O247" i="3" s="1"/>
  <c r="Q246" i="3"/>
  <c r="O246" i="3"/>
  <c r="J246" i="3"/>
  <c r="I246" i="3"/>
  <c r="P245" i="3" s="1"/>
  <c r="H246" i="3"/>
  <c r="Q245" i="3"/>
  <c r="J245" i="3"/>
  <c r="I245" i="3"/>
  <c r="H245" i="3"/>
  <c r="O245" i="3" s="1"/>
  <c r="Q244" i="3"/>
  <c r="O244" i="3"/>
  <c r="J244" i="3"/>
  <c r="I244" i="3"/>
  <c r="P243" i="3" s="1"/>
  <c r="H244" i="3"/>
  <c r="Q243" i="3"/>
  <c r="J243" i="3"/>
  <c r="I243" i="3"/>
  <c r="H243" i="3"/>
  <c r="O243" i="3" s="1"/>
  <c r="Q242" i="3"/>
  <c r="O242" i="3"/>
  <c r="J242" i="3"/>
  <c r="I242" i="3"/>
  <c r="P241" i="3" s="1"/>
  <c r="H242" i="3"/>
  <c r="Q241" i="3"/>
  <c r="J241" i="3"/>
  <c r="I241" i="3"/>
  <c r="H241" i="3"/>
  <c r="O241" i="3" s="1"/>
  <c r="Q240" i="3"/>
  <c r="O240" i="3"/>
  <c r="J240" i="3"/>
  <c r="I240" i="3"/>
  <c r="P239" i="3" s="1"/>
  <c r="H240" i="3"/>
  <c r="Q239" i="3"/>
  <c r="J239" i="3"/>
  <c r="I239" i="3"/>
  <c r="H239" i="3"/>
  <c r="O239" i="3" s="1"/>
  <c r="Q238" i="3"/>
  <c r="O238" i="3"/>
  <c r="J238" i="3"/>
  <c r="I238" i="3"/>
  <c r="P237" i="3" s="1"/>
  <c r="H238" i="3"/>
  <c r="Q237" i="3"/>
  <c r="J237" i="3"/>
  <c r="I237" i="3"/>
  <c r="H237" i="3"/>
  <c r="O237" i="3" s="1"/>
  <c r="Q236" i="3"/>
  <c r="O236" i="3"/>
  <c r="J236" i="3"/>
  <c r="I236" i="3"/>
  <c r="P235" i="3" s="1"/>
  <c r="H236" i="3"/>
  <c r="Q235" i="3"/>
  <c r="J235" i="3"/>
  <c r="I235" i="3"/>
  <c r="H235" i="3"/>
  <c r="O235" i="3" s="1"/>
  <c r="Q234" i="3"/>
  <c r="O234" i="3"/>
  <c r="J234" i="3"/>
  <c r="I234" i="3"/>
  <c r="P233" i="3" s="1"/>
  <c r="H234" i="3"/>
  <c r="Q233" i="3"/>
  <c r="J233" i="3"/>
  <c r="I233" i="3"/>
  <c r="H233" i="3"/>
  <c r="O233" i="3" s="1"/>
  <c r="Q232" i="3"/>
  <c r="O232" i="3"/>
  <c r="J232" i="3"/>
  <c r="I232" i="3"/>
  <c r="P231" i="3" s="1"/>
  <c r="H232" i="3"/>
  <c r="Q231" i="3"/>
  <c r="J231" i="3"/>
  <c r="I231" i="3"/>
  <c r="H231" i="3"/>
  <c r="O231" i="3" s="1"/>
  <c r="Q230" i="3"/>
  <c r="O230" i="3"/>
  <c r="J230" i="3"/>
  <c r="I230" i="3"/>
  <c r="P229" i="3" s="1"/>
  <c r="H230" i="3"/>
  <c r="Q229" i="3"/>
  <c r="J229" i="3"/>
  <c r="I229" i="3"/>
  <c r="H229" i="3"/>
  <c r="O229" i="3" s="1"/>
  <c r="Q228" i="3"/>
  <c r="O228" i="3"/>
  <c r="J228" i="3"/>
  <c r="I228" i="3"/>
  <c r="P227" i="3" s="1"/>
  <c r="H228" i="3"/>
  <c r="Q227" i="3"/>
  <c r="J227" i="3"/>
  <c r="I227" i="3"/>
  <c r="H227" i="3"/>
  <c r="O227" i="3" s="1"/>
  <c r="Q226" i="3"/>
  <c r="O226" i="3"/>
  <c r="J226" i="3"/>
  <c r="I226" i="3"/>
  <c r="P225" i="3" s="1"/>
  <c r="H226" i="3"/>
  <c r="Q225" i="3"/>
  <c r="J225" i="3"/>
  <c r="I225" i="3"/>
  <c r="H225" i="3"/>
  <c r="O225" i="3" s="1"/>
  <c r="Q224" i="3"/>
  <c r="O224" i="3"/>
  <c r="J224" i="3"/>
  <c r="I224" i="3"/>
  <c r="P223" i="3" s="1"/>
  <c r="H224" i="3"/>
  <c r="Q223" i="3"/>
  <c r="J223" i="3"/>
  <c r="I223" i="3"/>
  <c r="H223" i="3"/>
  <c r="O223" i="3" s="1"/>
  <c r="Q222" i="3"/>
  <c r="O222" i="3"/>
  <c r="J222" i="3"/>
  <c r="I222" i="3"/>
  <c r="P221" i="3" s="1"/>
  <c r="H222" i="3"/>
  <c r="Q221" i="3"/>
  <c r="J221" i="3"/>
  <c r="I221" i="3"/>
  <c r="H221" i="3"/>
  <c r="O221" i="3" s="1"/>
  <c r="Q220" i="3"/>
  <c r="O220" i="3"/>
  <c r="J220" i="3"/>
  <c r="I220" i="3"/>
  <c r="P219" i="3" s="1"/>
  <c r="H220" i="3"/>
  <c r="Q219" i="3"/>
  <c r="J219" i="3"/>
  <c r="I219" i="3"/>
  <c r="H219" i="3"/>
  <c r="O219" i="3" s="1"/>
  <c r="Q218" i="3"/>
  <c r="O218" i="3"/>
  <c r="J218" i="3"/>
  <c r="I218" i="3"/>
  <c r="P217" i="3" s="1"/>
  <c r="H218" i="3"/>
  <c r="Q217" i="3"/>
  <c r="J217" i="3"/>
  <c r="I217" i="3"/>
  <c r="H217" i="3"/>
  <c r="O217" i="3" s="1"/>
  <c r="Q216" i="3"/>
  <c r="O216" i="3"/>
  <c r="J216" i="3"/>
  <c r="I216" i="3"/>
  <c r="P215" i="3" s="1"/>
  <c r="H216" i="3"/>
  <c r="Q215" i="3"/>
  <c r="J215" i="3"/>
  <c r="I215" i="3"/>
  <c r="H215" i="3"/>
  <c r="O215" i="3" s="1"/>
  <c r="Q214" i="3"/>
  <c r="O214" i="3"/>
  <c r="J214" i="3"/>
  <c r="I214" i="3"/>
  <c r="P213" i="3" s="1"/>
  <c r="H214" i="3"/>
  <c r="Q213" i="3"/>
  <c r="J213" i="3"/>
  <c r="I213" i="3"/>
  <c r="H213" i="3"/>
  <c r="O213" i="3" s="1"/>
  <c r="Q212" i="3"/>
  <c r="O212" i="3"/>
  <c r="J212" i="3"/>
  <c r="I212" i="3"/>
  <c r="P211" i="3" s="1"/>
  <c r="H212" i="3"/>
  <c r="Q211" i="3"/>
  <c r="J211" i="3"/>
  <c r="I211" i="3"/>
  <c r="H211" i="3"/>
  <c r="O211" i="3" s="1"/>
  <c r="Q210" i="3"/>
  <c r="O210" i="3"/>
  <c r="J210" i="3"/>
  <c r="I210" i="3"/>
  <c r="P209" i="3" s="1"/>
  <c r="H210" i="3"/>
  <c r="Q209" i="3"/>
  <c r="J209" i="3"/>
  <c r="I209" i="3"/>
  <c r="H209" i="3"/>
  <c r="O209" i="3" s="1"/>
  <c r="Q208" i="3"/>
  <c r="O208" i="3"/>
  <c r="J208" i="3"/>
  <c r="I208" i="3"/>
  <c r="P207" i="3" s="1"/>
  <c r="H208" i="3"/>
  <c r="Q207" i="3"/>
  <c r="J207" i="3"/>
  <c r="I207" i="3"/>
  <c r="H207" i="3"/>
  <c r="O207" i="3" s="1"/>
  <c r="Q206" i="3"/>
  <c r="O206" i="3"/>
  <c r="J206" i="3"/>
  <c r="I206" i="3"/>
  <c r="P205" i="3" s="1"/>
  <c r="H206" i="3"/>
  <c r="Q205" i="3"/>
  <c r="J205" i="3"/>
  <c r="I205" i="3"/>
  <c r="H205" i="3"/>
  <c r="O205" i="3" s="1"/>
  <c r="Q204" i="3"/>
  <c r="O204" i="3"/>
  <c r="J204" i="3"/>
  <c r="I204" i="3"/>
  <c r="P203" i="3" s="1"/>
  <c r="H204" i="3"/>
  <c r="Q203" i="3"/>
  <c r="J203" i="3"/>
  <c r="I203" i="3"/>
  <c r="H203" i="3"/>
  <c r="O203" i="3" s="1"/>
  <c r="Q202" i="3"/>
  <c r="O202" i="3"/>
  <c r="J202" i="3"/>
  <c r="I202" i="3"/>
  <c r="P201" i="3" s="1"/>
  <c r="H202" i="3"/>
  <c r="Q201" i="3"/>
  <c r="J201" i="3"/>
  <c r="I201" i="3"/>
  <c r="H201" i="3"/>
  <c r="O201" i="3" s="1"/>
  <c r="Q200" i="3"/>
  <c r="O200" i="3"/>
  <c r="J200" i="3"/>
  <c r="I200" i="3"/>
  <c r="P199" i="3" s="1"/>
  <c r="H200" i="3"/>
  <c r="Q199" i="3"/>
  <c r="J199" i="3"/>
  <c r="I199" i="3"/>
  <c r="H199" i="3"/>
  <c r="O199" i="3" s="1"/>
  <c r="Q198" i="3"/>
  <c r="O198" i="3"/>
  <c r="J198" i="3"/>
  <c r="I198" i="3"/>
  <c r="P197" i="3" s="1"/>
  <c r="H198" i="3"/>
  <c r="Q197" i="3"/>
  <c r="J197" i="3"/>
  <c r="I197" i="3"/>
  <c r="H197" i="3"/>
  <c r="O197" i="3" s="1"/>
  <c r="Q196" i="3"/>
  <c r="O196" i="3"/>
  <c r="J196" i="3"/>
  <c r="I196" i="3"/>
  <c r="P195" i="3" s="1"/>
  <c r="H196" i="3"/>
  <c r="Q195" i="3"/>
  <c r="J195" i="3"/>
  <c r="I195" i="3"/>
  <c r="H195" i="3"/>
  <c r="O195" i="3" s="1"/>
  <c r="Q194" i="3"/>
  <c r="O194" i="3"/>
  <c r="J194" i="3"/>
  <c r="I194" i="3"/>
  <c r="P193" i="3" s="1"/>
  <c r="H194" i="3"/>
  <c r="Q193" i="3"/>
  <c r="J193" i="3"/>
  <c r="I193" i="3"/>
  <c r="H193" i="3"/>
  <c r="O193" i="3" s="1"/>
  <c r="Q192" i="3"/>
  <c r="O192" i="3"/>
  <c r="J192" i="3"/>
  <c r="I192" i="3"/>
  <c r="P191" i="3" s="1"/>
  <c r="H192" i="3"/>
  <c r="Q191" i="3"/>
  <c r="J191" i="3"/>
  <c r="I191" i="3"/>
  <c r="H191" i="3"/>
  <c r="O191" i="3" s="1"/>
  <c r="Q190" i="3"/>
  <c r="O190" i="3"/>
  <c r="J190" i="3"/>
  <c r="I190" i="3"/>
  <c r="P189" i="3" s="1"/>
  <c r="H190" i="3"/>
  <c r="Q189" i="3"/>
  <c r="J189" i="3"/>
  <c r="I189" i="3"/>
  <c r="H189" i="3"/>
  <c r="O189" i="3" s="1"/>
  <c r="Q188" i="3"/>
  <c r="O188" i="3"/>
  <c r="J188" i="3"/>
  <c r="I188" i="3"/>
  <c r="P187" i="3" s="1"/>
  <c r="H188" i="3"/>
  <c r="Q187" i="3"/>
  <c r="J187" i="3"/>
  <c r="I187" i="3"/>
  <c r="H187" i="3"/>
  <c r="O187" i="3" s="1"/>
  <c r="Q186" i="3"/>
  <c r="O186" i="3"/>
  <c r="J186" i="3"/>
  <c r="I186" i="3"/>
  <c r="P185" i="3" s="1"/>
  <c r="H186" i="3"/>
  <c r="Q185" i="3"/>
  <c r="J185" i="3"/>
  <c r="I185" i="3"/>
  <c r="H185" i="3"/>
  <c r="O185" i="3" s="1"/>
  <c r="Q184" i="3"/>
  <c r="O184" i="3"/>
  <c r="J184" i="3"/>
  <c r="I184" i="3"/>
  <c r="P183" i="3" s="1"/>
  <c r="H184" i="3"/>
  <c r="Q183" i="3"/>
  <c r="J183" i="3"/>
  <c r="I183" i="3"/>
  <c r="H183" i="3"/>
  <c r="O183" i="3" s="1"/>
  <c r="Q182" i="3"/>
  <c r="O182" i="3"/>
  <c r="J182" i="3"/>
  <c r="I182" i="3"/>
  <c r="P181" i="3" s="1"/>
  <c r="H182" i="3"/>
  <c r="Q181" i="3"/>
  <c r="J181" i="3"/>
  <c r="I181" i="3"/>
  <c r="H181" i="3"/>
  <c r="O181" i="3" s="1"/>
  <c r="Q180" i="3"/>
  <c r="O180" i="3"/>
  <c r="J180" i="3"/>
  <c r="I180" i="3"/>
  <c r="P179" i="3" s="1"/>
  <c r="H180" i="3"/>
  <c r="Q179" i="3"/>
  <c r="J179" i="3"/>
  <c r="I179" i="3"/>
  <c r="H179" i="3"/>
  <c r="O179" i="3" s="1"/>
  <c r="Q178" i="3"/>
  <c r="O178" i="3"/>
  <c r="J178" i="3"/>
  <c r="I178" i="3"/>
  <c r="P177" i="3" s="1"/>
  <c r="H178" i="3"/>
  <c r="Q177" i="3"/>
  <c r="J177" i="3"/>
  <c r="I177" i="3"/>
  <c r="H177" i="3"/>
  <c r="O177" i="3" s="1"/>
  <c r="Q176" i="3"/>
  <c r="O176" i="3"/>
  <c r="J176" i="3"/>
  <c r="I176" i="3"/>
  <c r="P175" i="3" s="1"/>
  <c r="H176" i="3"/>
  <c r="Q175" i="3"/>
  <c r="J175" i="3"/>
  <c r="I175" i="3"/>
  <c r="H175" i="3"/>
  <c r="O175" i="3" s="1"/>
  <c r="Q174" i="3"/>
  <c r="O174" i="3"/>
  <c r="J174" i="3"/>
  <c r="I174" i="3"/>
  <c r="P173" i="3" s="1"/>
  <c r="H174" i="3"/>
  <c r="Q173" i="3"/>
  <c r="J173" i="3"/>
  <c r="I173" i="3"/>
  <c r="H173" i="3"/>
  <c r="O173" i="3" s="1"/>
  <c r="Q172" i="3"/>
  <c r="O172" i="3"/>
  <c r="J172" i="3"/>
  <c r="I172" i="3"/>
  <c r="P171" i="3" s="1"/>
  <c r="H172" i="3"/>
  <c r="Q171" i="3"/>
  <c r="J171" i="3"/>
  <c r="I171" i="3"/>
  <c r="H171" i="3"/>
  <c r="O171" i="3" s="1"/>
  <c r="Q170" i="3"/>
  <c r="O170" i="3"/>
  <c r="J170" i="3"/>
  <c r="I170" i="3"/>
  <c r="P169" i="3" s="1"/>
  <c r="H170" i="3"/>
  <c r="Q169" i="3"/>
  <c r="J169" i="3"/>
  <c r="I169" i="3"/>
  <c r="H169" i="3"/>
  <c r="O169" i="3" s="1"/>
  <c r="Q168" i="3"/>
  <c r="O168" i="3"/>
  <c r="J168" i="3"/>
  <c r="I168" i="3"/>
  <c r="P167" i="3" s="1"/>
  <c r="H168" i="3"/>
  <c r="Q167" i="3"/>
  <c r="J167" i="3"/>
  <c r="I167" i="3"/>
  <c r="H167" i="3"/>
  <c r="O167" i="3" s="1"/>
  <c r="Q166" i="3"/>
  <c r="O166" i="3"/>
  <c r="J166" i="3"/>
  <c r="I166" i="3"/>
  <c r="P165" i="3" s="1"/>
  <c r="H166" i="3"/>
  <c r="Q165" i="3"/>
  <c r="J165" i="3"/>
  <c r="I165" i="3"/>
  <c r="H165" i="3"/>
  <c r="O165" i="3" s="1"/>
  <c r="Q164" i="3"/>
  <c r="O164" i="3"/>
  <c r="J164" i="3"/>
  <c r="I164" i="3"/>
  <c r="P163" i="3" s="1"/>
  <c r="H164" i="3"/>
  <c r="Q163" i="3"/>
  <c r="J163" i="3"/>
  <c r="I163" i="3"/>
  <c r="H163" i="3"/>
  <c r="O163" i="3" s="1"/>
  <c r="Q162" i="3"/>
  <c r="O162" i="3"/>
  <c r="J162" i="3"/>
  <c r="I162" i="3"/>
  <c r="P161" i="3" s="1"/>
  <c r="H162" i="3"/>
  <c r="Q161" i="3"/>
  <c r="J161" i="3"/>
  <c r="I161" i="3"/>
  <c r="H161" i="3"/>
  <c r="O161" i="3" s="1"/>
  <c r="Q160" i="3"/>
  <c r="O160" i="3"/>
  <c r="J160" i="3"/>
  <c r="I160" i="3"/>
  <c r="P159" i="3" s="1"/>
  <c r="H160" i="3"/>
  <c r="Q159" i="3"/>
  <c r="J159" i="3"/>
  <c r="I159" i="3"/>
  <c r="H159" i="3"/>
  <c r="O159" i="3" s="1"/>
  <c r="Q158" i="3"/>
  <c r="O158" i="3"/>
  <c r="J158" i="3"/>
  <c r="I158" i="3"/>
  <c r="P157" i="3" s="1"/>
  <c r="H158" i="3"/>
  <c r="Q157" i="3"/>
  <c r="J157" i="3"/>
  <c r="I157" i="3"/>
  <c r="H157" i="3"/>
  <c r="O157" i="3" s="1"/>
  <c r="Q156" i="3"/>
  <c r="O156" i="3"/>
  <c r="J156" i="3"/>
  <c r="I156" i="3"/>
  <c r="P155" i="3" s="1"/>
  <c r="H156" i="3"/>
  <c r="Q155" i="3"/>
  <c r="J155" i="3"/>
  <c r="I155" i="3"/>
  <c r="H155" i="3"/>
  <c r="O155" i="3" s="1"/>
  <c r="Q154" i="3"/>
  <c r="O154" i="3"/>
  <c r="J154" i="3"/>
  <c r="I154" i="3"/>
  <c r="P153" i="3" s="1"/>
  <c r="H154" i="3"/>
  <c r="Q153" i="3"/>
  <c r="J153" i="3"/>
  <c r="I153" i="3"/>
  <c r="H153" i="3"/>
  <c r="O153" i="3" s="1"/>
  <c r="Q152" i="3"/>
  <c r="O152" i="3"/>
  <c r="J152" i="3"/>
  <c r="I152" i="3"/>
  <c r="P151" i="3" s="1"/>
  <c r="H152" i="3"/>
  <c r="Q151" i="3"/>
  <c r="J151" i="3"/>
  <c r="I151" i="3"/>
  <c r="H151" i="3"/>
  <c r="O151" i="3" s="1"/>
  <c r="Q150" i="3"/>
  <c r="O150" i="3"/>
  <c r="J150" i="3"/>
  <c r="I150" i="3"/>
  <c r="P149" i="3" s="1"/>
  <c r="H150" i="3"/>
  <c r="Q149" i="3"/>
  <c r="J149" i="3"/>
  <c r="I149" i="3"/>
  <c r="H149" i="3"/>
  <c r="O149" i="3" s="1"/>
  <c r="Q148" i="3"/>
  <c r="O148" i="3"/>
  <c r="J148" i="3"/>
  <c r="I148" i="3"/>
  <c r="P147" i="3" s="1"/>
  <c r="H148" i="3"/>
  <c r="Q147" i="3"/>
  <c r="J147" i="3"/>
  <c r="I147" i="3"/>
  <c r="H147" i="3"/>
  <c r="O147" i="3" s="1"/>
  <c r="Q146" i="3"/>
  <c r="O146" i="3"/>
  <c r="J146" i="3"/>
  <c r="I146" i="3"/>
  <c r="P145" i="3" s="1"/>
  <c r="H146" i="3"/>
  <c r="Q145" i="3"/>
  <c r="J145" i="3"/>
  <c r="I145" i="3"/>
  <c r="H145" i="3"/>
  <c r="O145" i="3" s="1"/>
  <c r="Q144" i="3"/>
  <c r="O144" i="3"/>
  <c r="J144" i="3"/>
  <c r="I144" i="3"/>
  <c r="P143" i="3" s="1"/>
  <c r="H144" i="3"/>
  <c r="Q143" i="3"/>
  <c r="J143" i="3"/>
  <c r="I143" i="3"/>
  <c r="H143" i="3"/>
  <c r="O143" i="3" s="1"/>
  <c r="Q142" i="3"/>
  <c r="O142" i="3"/>
  <c r="J142" i="3"/>
  <c r="I142" i="3"/>
  <c r="P141" i="3" s="1"/>
  <c r="H142" i="3"/>
  <c r="Q141" i="3"/>
  <c r="J141" i="3"/>
  <c r="I141" i="3"/>
  <c r="H141" i="3"/>
  <c r="O141" i="3" s="1"/>
  <c r="Q140" i="3"/>
  <c r="O140" i="3"/>
  <c r="J140" i="3"/>
  <c r="I140" i="3"/>
  <c r="P139" i="3" s="1"/>
  <c r="H140" i="3"/>
  <c r="Q139" i="3"/>
  <c r="J139" i="3"/>
  <c r="I139" i="3"/>
  <c r="H139" i="3"/>
  <c r="O139" i="3" s="1"/>
  <c r="Q138" i="3"/>
  <c r="O138" i="3"/>
  <c r="J138" i="3"/>
  <c r="I138" i="3"/>
  <c r="P137" i="3" s="1"/>
  <c r="H138" i="3"/>
  <c r="Q137" i="3"/>
  <c r="J137" i="3"/>
  <c r="I137" i="3"/>
  <c r="H137" i="3"/>
  <c r="O137" i="3" s="1"/>
  <c r="Q136" i="3"/>
  <c r="O136" i="3"/>
  <c r="J136" i="3"/>
  <c r="I136" i="3"/>
  <c r="P135" i="3" s="1"/>
  <c r="H136" i="3"/>
  <c r="Q135" i="3"/>
  <c r="J135" i="3"/>
  <c r="I135" i="3"/>
  <c r="H135" i="3"/>
  <c r="O135" i="3" s="1"/>
  <c r="Q134" i="3"/>
  <c r="O134" i="3"/>
  <c r="J134" i="3"/>
  <c r="I134" i="3"/>
  <c r="P133" i="3" s="1"/>
  <c r="H134" i="3"/>
  <c r="Q133" i="3"/>
  <c r="J133" i="3"/>
  <c r="I133" i="3"/>
  <c r="H133" i="3"/>
  <c r="O133" i="3" s="1"/>
  <c r="Q132" i="3"/>
  <c r="O132" i="3"/>
  <c r="J132" i="3"/>
  <c r="I132" i="3"/>
  <c r="P131" i="3" s="1"/>
  <c r="H132" i="3"/>
  <c r="Q131" i="3"/>
  <c r="J131" i="3"/>
  <c r="I131" i="3"/>
  <c r="H131" i="3"/>
  <c r="O131" i="3" s="1"/>
  <c r="Q130" i="3"/>
  <c r="O130" i="3"/>
  <c r="J130" i="3"/>
  <c r="I130" i="3"/>
  <c r="P129" i="3" s="1"/>
  <c r="H130" i="3"/>
  <c r="Q129" i="3"/>
  <c r="J129" i="3"/>
  <c r="I129" i="3"/>
  <c r="H129" i="3"/>
  <c r="O129" i="3" s="1"/>
  <c r="Q128" i="3"/>
  <c r="O128" i="3"/>
  <c r="J128" i="3"/>
  <c r="I128" i="3"/>
  <c r="P127" i="3" s="1"/>
  <c r="H128" i="3"/>
  <c r="Q127" i="3"/>
  <c r="J127" i="3"/>
  <c r="I127" i="3"/>
  <c r="H127" i="3"/>
  <c r="O127" i="3" s="1"/>
  <c r="Q126" i="3"/>
  <c r="O126" i="3"/>
  <c r="J126" i="3"/>
  <c r="I126" i="3"/>
  <c r="P125" i="3" s="1"/>
  <c r="H126" i="3"/>
  <c r="Q125" i="3"/>
  <c r="J125" i="3"/>
  <c r="I125" i="3"/>
  <c r="H125" i="3"/>
  <c r="O125" i="3" s="1"/>
  <c r="Q124" i="3"/>
  <c r="O124" i="3"/>
  <c r="J124" i="3"/>
  <c r="I124" i="3"/>
  <c r="P123" i="3" s="1"/>
  <c r="H124" i="3"/>
  <c r="Q123" i="3"/>
  <c r="J123" i="3"/>
  <c r="I123" i="3"/>
  <c r="H123" i="3"/>
  <c r="O123" i="3" s="1"/>
  <c r="Q122" i="3"/>
  <c r="O122" i="3"/>
  <c r="J122" i="3"/>
  <c r="I122" i="3"/>
  <c r="P121" i="3" s="1"/>
  <c r="H122" i="3"/>
  <c r="Q121" i="3"/>
  <c r="J121" i="3"/>
  <c r="I121" i="3"/>
  <c r="H121" i="3"/>
  <c r="O121" i="3" s="1"/>
  <c r="Q120" i="3"/>
  <c r="O120" i="3"/>
  <c r="J120" i="3"/>
  <c r="I120" i="3"/>
  <c r="P119" i="3" s="1"/>
  <c r="H120" i="3"/>
  <c r="Q119" i="3"/>
  <c r="J119" i="3"/>
  <c r="I119" i="3"/>
  <c r="H119" i="3"/>
  <c r="O119" i="3" s="1"/>
  <c r="Q118" i="3"/>
  <c r="O118" i="3"/>
  <c r="J118" i="3"/>
  <c r="I118" i="3"/>
  <c r="P117" i="3" s="1"/>
  <c r="H118" i="3"/>
  <c r="Q117" i="3"/>
  <c r="J117" i="3"/>
  <c r="I117" i="3"/>
  <c r="H117" i="3"/>
  <c r="O117" i="3" s="1"/>
  <c r="Q116" i="3"/>
  <c r="O116" i="3"/>
  <c r="J116" i="3"/>
  <c r="I116" i="3"/>
  <c r="P115" i="3" s="1"/>
  <c r="H116" i="3"/>
  <c r="Q115" i="3"/>
  <c r="J115" i="3"/>
  <c r="I115" i="3"/>
  <c r="H115" i="3"/>
  <c r="O115" i="3" s="1"/>
  <c r="Q114" i="3"/>
  <c r="O114" i="3"/>
  <c r="J114" i="3"/>
  <c r="I114" i="3"/>
  <c r="P113" i="3" s="1"/>
  <c r="H114" i="3"/>
  <c r="Q113" i="3"/>
  <c r="J113" i="3"/>
  <c r="I113" i="3"/>
  <c r="H113" i="3"/>
  <c r="O113" i="3" s="1"/>
  <c r="Q112" i="3"/>
  <c r="O112" i="3"/>
  <c r="J112" i="3"/>
  <c r="I112" i="3"/>
  <c r="P111" i="3" s="1"/>
  <c r="H112" i="3"/>
  <c r="Q111" i="3"/>
  <c r="J111" i="3"/>
  <c r="I111" i="3"/>
  <c r="H111" i="3"/>
  <c r="O111" i="3" s="1"/>
  <c r="Q110" i="3"/>
  <c r="O110" i="3"/>
  <c r="J110" i="3"/>
  <c r="I110" i="3"/>
  <c r="P109" i="3" s="1"/>
  <c r="H110" i="3"/>
  <c r="Q109" i="3"/>
  <c r="J109" i="3"/>
  <c r="I109" i="3"/>
  <c r="H109" i="3"/>
  <c r="O109" i="3" s="1"/>
  <c r="Q108" i="3"/>
  <c r="O108" i="3"/>
  <c r="J108" i="3"/>
  <c r="I108" i="3"/>
  <c r="P107" i="3" s="1"/>
  <c r="H108" i="3"/>
  <c r="Q107" i="3"/>
  <c r="J107" i="3"/>
  <c r="I107" i="3"/>
  <c r="H107" i="3"/>
  <c r="O107" i="3" s="1"/>
  <c r="Q106" i="3"/>
  <c r="O106" i="3"/>
  <c r="J106" i="3"/>
  <c r="I106" i="3"/>
  <c r="P105" i="3" s="1"/>
  <c r="H106" i="3"/>
  <c r="Q105" i="3"/>
  <c r="J105" i="3"/>
  <c r="I105" i="3"/>
  <c r="H105" i="3"/>
  <c r="O105" i="3" s="1"/>
  <c r="Q104" i="3"/>
  <c r="O104" i="3"/>
  <c r="J104" i="3"/>
  <c r="I104" i="3"/>
  <c r="P103" i="3" s="1"/>
  <c r="H104" i="3"/>
  <c r="Q103" i="3"/>
  <c r="J103" i="3"/>
  <c r="I103" i="3"/>
  <c r="H103" i="3"/>
  <c r="O103" i="3" s="1"/>
  <c r="Q102" i="3"/>
  <c r="O102" i="3"/>
  <c r="J102" i="3"/>
  <c r="I102" i="3"/>
  <c r="P101" i="3" s="1"/>
  <c r="H102" i="3"/>
  <c r="Q101" i="3"/>
  <c r="J101" i="3"/>
  <c r="I101" i="3"/>
  <c r="H101" i="3"/>
  <c r="O101" i="3" s="1"/>
  <c r="Q100" i="3"/>
  <c r="O100" i="3"/>
  <c r="J100" i="3"/>
  <c r="I100" i="3"/>
  <c r="P99" i="3" s="1"/>
  <c r="H100" i="3"/>
  <c r="Q99" i="3"/>
  <c r="J99" i="3"/>
  <c r="I99" i="3"/>
  <c r="H99" i="3"/>
  <c r="O99" i="3" s="1"/>
  <c r="Q98" i="3"/>
  <c r="O98" i="3"/>
  <c r="J98" i="3"/>
  <c r="I98" i="3"/>
  <c r="P97" i="3" s="1"/>
  <c r="H98" i="3"/>
  <c r="Q97" i="3"/>
  <c r="J97" i="3"/>
  <c r="I97" i="3"/>
  <c r="H97" i="3"/>
  <c r="O97" i="3" s="1"/>
  <c r="Q96" i="3"/>
  <c r="O96" i="3"/>
  <c r="J96" i="3"/>
  <c r="I96" i="3"/>
  <c r="P95" i="3" s="1"/>
  <c r="H96" i="3"/>
  <c r="Q95" i="3"/>
  <c r="J95" i="3"/>
  <c r="I95" i="3"/>
  <c r="H95" i="3"/>
  <c r="O95" i="3" s="1"/>
  <c r="Q94" i="3"/>
  <c r="O94" i="3"/>
  <c r="J94" i="3"/>
  <c r="I94" i="3"/>
  <c r="P93" i="3" s="1"/>
  <c r="H94" i="3"/>
  <c r="Q93" i="3"/>
  <c r="J93" i="3"/>
  <c r="I93" i="3"/>
  <c r="H93" i="3"/>
  <c r="O93" i="3" s="1"/>
  <c r="Q92" i="3"/>
  <c r="O92" i="3"/>
  <c r="J92" i="3"/>
  <c r="I92" i="3"/>
  <c r="P91" i="3" s="1"/>
  <c r="H92" i="3"/>
  <c r="Q91" i="3"/>
  <c r="J91" i="3"/>
  <c r="I91" i="3"/>
  <c r="H91" i="3"/>
  <c r="O91" i="3" s="1"/>
  <c r="Q90" i="3"/>
  <c r="O90" i="3"/>
  <c r="J90" i="3"/>
  <c r="I90" i="3"/>
  <c r="P89" i="3" s="1"/>
  <c r="H90" i="3"/>
  <c r="Q89" i="3"/>
  <c r="J89" i="3"/>
  <c r="I89" i="3"/>
  <c r="H89" i="3"/>
  <c r="O89" i="3" s="1"/>
  <c r="Q88" i="3"/>
  <c r="O88" i="3"/>
  <c r="J88" i="3"/>
  <c r="I88" i="3"/>
  <c r="P87" i="3" s="1"/>
  <c r="H88" i="3"/>
  <c r="Q87" i="3"/>
  <c r="J87" i="3"/>
  <c r="I87" i="3"/>
  <c r="H87" i="3"/>
  <c r="O87" i="3" s="1"/>
  <c r="Q86" i="3"/>
  <c r="O86" i="3"/>
  <c r="J86" i="3"/>
  <c r="I86" i="3"/>
  <c r="P85" i="3" s="1"/>
  <c r="H86" i="3"/>
  <c r="Q85" i="3"/>
  <c r="J85" i="3"/>
  <c r="I85" i="3"/>
  <c r="H85" i="3"/>
  <c r="O85" i="3" s="1"/>
  <c r="Q84" i="3"/>
  <c r="O84" i="3"/>
  <c r="J84" i="3"/>
  <c r="I84" i="3"/>
  <c r="P83" i="3" s="1"/>
  <c r="H84" i="3"/>
  <c r="Q83" i="3"/>
  <c r="J83" i="3"/>
  <c r="I83" i="3"/>
  <c r="H83" i="3"/>
  <c r="O83" i="3" s="1"/>
  <c r="Q82" i="3"/>
  <c r="O82" i="3"/>
  <c r="J82" i="3"/>
  <c r="I82" i="3"/>
  <c r="P81" i="3" s="1"/>
  <c r="H82" i="3"/>
  <c r="Q81" i="3"/>
  <c r="J81" i="3"/>
  <c r="I81" i="3"/>
  <c r="H81" i="3"/>
  <c r="O81" i="3" s="1"/>
  <c r="Q80" i="3"/>
  <c r="O80" i="3"/>
  <c r="J80" i="3"/>
  <c r="I80" i="3"/>
  <c r="P79" i="3" s="1"/>
  <c r="H80" i="3"/>
  <c r="Q79" i="3"/>
  <c r="J79" i="3"/>
  <c r="I79" i="3"/>
  <c r="H79" i="3"/>
  <c r="O79" i="3" s="1"/>
  <c r="Q78" i="3"/>
  <c r="O78" i="3"/>
  <c r="J78" i="3"/>
  <c r="I78" i="3"/>
  <c r="P77" i="3" s="1"/>
  <c r="H78" i="3"/>
  <c r="Q77" i="3"/>
  <c r="J77" i="3"/>
  <c r="I77" i="3"/>
  <c r="H77" i="3"/>
  <c r="O77" i="3" s="1"/>
  <c r="Q76" i="3"/>
  <c r="O76" i="3"/>
  <c r="J76" i="3"/>
  <c r="I76" i="3"/>
  <c r="P75" i="3" s="1"/>
  <c r="H76" i="3"/>
  <c r="Q75" i="3"/>
  <c r="J75" i="3"/>
  <c r="I75" i="3"/>
  <c r="H75" i="3"/>
  <c r="O75" i="3" s="1"/>
  <c r="Q74" i="3"/>
  <c r="O74" i="3"/>
  <c r="J74" i="3"/>
  <c r="I74" i="3"/>
  <c r="P73" i="3" s="1"/>
  <c r="H74" i="3"/>
  <c r="Q73" i="3"/>
  <c r="J73" i="3"/>
  <c r="I73" i="3"/>
  <c r="H73" i="3"/>
  <c r="O73" i="3" s="1"/>
  <c r="Q72" i="3"/>
  <c r="O72" i="3"/>
  <c r="J72" i="3"/>
  <c r="I72" i="3"/>
  <c r="P71" i="3" s="1"/>
  <c r="H72" i="3"/>
  <c r="Q71" i="3"/>
  <c r="J71" i="3"/>
  <c r="I71" i="3"/>
  <c r="H71" i="3"/>
  <c r="O71" i="3" s="1"/>
  <c r="Q70" i="3"/>
  <c r="O70" i="3"/>
  <c r="J70" i="3"/>
  <c r="I70" i="3"/>
  <c r="P69" i="3" s="1"/>
  <c r="H70" i="3"/>
  <c r="Q69" i="3"/>
  <c r="J69" i="3"/>
  <c r="I69" i="3"/>
  <c r="H69" i="3"/>
  <c r="O69" i="3" s="1"/>
  <c r="Q68" i="3"/>
  <c r="O68" i="3"/>
  <c r="J68" i="3"/>
  <c r="I68" i="3"/>
  <c r="P67" i="3" s="1"/>
  <c r="H68" i="3"/>
  <c r="Q67" i="3"/>
  <c r="J67" i="3"/>
  <c r="I67" i="3"/>
  <c r="H67" i="3"/>
  <c r="O67" i="3" s="1"/>
  <c r="Q66" i="3"/>
  <c r="O66" i="3"/>
  <c r="J66" i="3"/>
  <c r="I66" i="3"/>
  <c r="P65" i="3" s="1"/>
  <c r="H66" i="3"/>
  <c r="Q65" i="3"/>
  <c r="J65" i="3"/>
  <c r="I65" i="3"/>
  <c r="H65" i="3"/>
  <c r="O65" i="3" s="1"/>
  <c r="Q64" i="3"/>
  <c r="O64" i="3"/>
  <c r="J64" i="3"/>
  <c r="I64" i="3"/>
  <c r="P63" i="3" s="1"/>
  <c r="H64" i="3"/>
  <c r="Q63" i="3"/>
  <c r="J63" i="3"/>
  <c r="I63" i="3"/>
  <c r="H63" i="3"/>
  <c r="O63" i="3" s="1"/>
  <c r="Q62" i="3"/>
  <c r="O62" i="3"/>
  <c r="J62" i="3"/>
  <c r="I62" i="3"/>
  <c r="P61" i="3" s="1"/>
  <c r="H62" i="3"/>
  <c r="Q61" i="3"/>
  <c r="J61" i="3"/>
  <c r="I61" i="3"/>
  <c r="H61" i="3"/>
  <c r="O61" i="3" s="1"/>
  <c r="Q60" i="3"/>
  <c r="O60" i="3"/>
  <c r="J60" i="3"/>
  <c r="I60" i="3"/>
  <c r="P59" i="3" s="1"/>
  <c r="H60" i="3"/>
  <c r="Q59" i="3"/>
  <c r="J59" i="3"/>
  <c r="I59" i="3"/>
  <c r="H59" i="3"/>
  <c r="O59" i="3" s="1"/>
  <c r="Q58" i="3"/>
  <c r="O58" i="3"/>
  <c r="J58" i="3"/>
  <c r="I58" i="3"/>
  <c r="P57" i="3" s="1"/>
  <c r="H58" i="3"/>
  <c r="Q57" i="3"/>
  <c r="J57" i="3"/>
  <c r="I57" i="3"/>
  <c r="H57" i="3"/>
  <c r="O57" i="3" s="1"/>
  <c r="Q56" i="3"/>
  <c r="O56" i="3"/>
  <c r="J56" i="3"/>
  <c r="I56" i="3"/>
  <c r="P55" i="3" s="1"/>
  <c r="H56" i="3"/>
  <c r="Q55" i="3"/>
  <c r="J55" i="3"/>
  <c r="I55" i="3"/>
  <c r="H55" i="3"/>
  <c r="O55" i="3" s="1"/>
  <c r="Q54" i="3"/>
  <c r="O54" i="3"/>
  <c r="J54" i="3"/>
  <c r="I54" i="3"/>
  <c r="P53" i="3" s="1"/>
  <c r="H54" i="3"/>
  <c r="Q53" i="3"/>
  <c r="J53" i="3"/>
  <c r="I53" i="3"/>
  <c r="H53" i="3"/>
  <c r="O53" i="3" s="1"/>
  <c r="Q52" i="3"/>
  <c r="O52" i="3"/>
  <c r="J52" i="3"/>
  <c r="I52" i="3"/>
  <c r="P51" i="3" s="1"/>
  <c r="H52" i="3"/>
  <c r="Q51" i="3"/>
  <c r="J51" i="3"/>
  <c r="I51" i="3"/>
  <c r="H51" i="3"/>
  <c r="O51" i="3" s="1"/>
  <c r="Q50" i="3"/>
  <c r="O50" i="3"/>
  <c r="J50" i="3"/>
  <c r="I50" i="3"/>
  <c r="P49" i="3" s="1"/>
  <c r="H50" i="3"/>
  <c r="Q49" i="3"/>
  <c r="J49" i="3"/>
  <c r="I49" i="3"/>
  <c r="H49" i="3"/>
  <c r="O49" i="3" s="1"/>
  <c r="Q48" i="3"/>
  <c r="O48" i="3"/>
  <c r="J48" i="3"/>
  <c r="I48" i="3"/>
  <c r="P47" i="3" s="1"/>
  <c r="H48" i="3"/>
  <c r="Q47" i="3"/>
  <c r="J47" i="3"/>
  <c r="I47" i="3"/>
  <c r="H47" i="3"/>
  <c r="O47" i="3" s="1"/>
  <c r="Q46" i="3"/>
  <c r="O46" i="3"/>
  <c r="J46" i="3"/>
  <c r="I46" i="3"/>
  <c r="P45" i="3" s="1"/>
  <c r="H46" i="3"/>
  <c r="Q45" i="3"/>
  <c r="J45" i="3"/>
  <c r="I45" i="3"/>
  <c r="H45" i="3"/>
  <c r="O45" i="3" s="1"/>
  <c r="Q44" i="3"/>
  <c r="O44" i="3"/>
  <c r="J44" i="3"/>
  <c r="I44" i="3"/>
  <c r="P43" i="3" s="1"/>
  <c r="H44" i="3"/>
  <c r="Q43" i="3"/>
  <c r="J43" i="3"/>
  <c r="I43" i="3"/>
  <c r="H43" i="3"/>
  <c r="O43" i="3" s="1"/>
  <c r="Q42" i="3"/>
  <c r="O42" i="3"/>
  <c r="J42" i="3"/>
  <c r="I42" i="3"/>
  <c r="P41" i="3" s="1"/>
  <c r="H42" i="3"/>
  <c r="Q41" i="3"/>
  <c r="J41" i="3"/>
  <c r="I41" i="3"/>
  <c r="H41" i="3"/>
  <c r="O41" i="3" s="1"/>
  <c r="Q40" i="3"/>
  <c r="O40" i="3"/>
  <c r="J40" i="3"/>
  <c r="I40" i="3"/>
  <c r="P39" i="3" s="1"/>
  <c r="H40" i="3"/>
  <c r="Q39" i="3"/>
  <c r="J39" i="3"/>
  <c r="I39" i="3"/>
  <c r="H39" i="3"/>
  <c r="O39" i="3" s="1"/>
  <c r="Q38" i="3"/>
  <c r="O38" i="3"/>
  <c r="J38" i="3"/>
  <c r="I38" i="3"/>
  <c r="P37" i="3" s="1"/>
  <c r="H38" i="3"/>
  <c r="Q37" i="3"/>
  <c r="J37" i="3"/>
  <c r="I37" i="3"/>
  <c r="H37" i="3"/>
  <c r="O37" i="3" s="1"/>
  <c r="Q36" i="3"/>
  <c r="O36" i="3"/>
  <c r="J36" i="3"/>
  <c r="I36" i="3"/>
  <c r="P35" i="3" s="1"/>
  <c r="H36" i="3"/>
  <c r="Q35" i="3"/>
  <c r="J35" i="3"/>
  <c r="I35" i="3"/>
  <c r="H35" i="3"/>
  <c r="O35" i="3" s="1"/>
  <c r="Q34" i="3"/>
  <c r="O34" i="3"/>
  <c r="J34" i="3"/>
  <c r="I34" i="3"/>
  <c r="P33" i="3" s="1"/>
  <c r="H34" i="3"/>
  <c r="Q33" i="3"/>
  <c r="J33" i="3"/>
  <c r="I33" i="3"/>
  <c r="H33" i="3"/>
  <c r="O33" i="3" s="1"/>
  <c r="Q32" i="3"/>
  <c r="O32" i="3"/>
  <c r="J32" i="3"/>
  <c r="I32" i="3"/>
  <c r="P31" i="3" s="1"/>
  <c r="H32" i="3"/>
  <c r="Q31" i="3"/>
  <c r="J31" i="3"/>
  <c r="I31" i="3"/>
  <c r="H31" i="3"/>
  <c r="O31" i="3" s="1"/>
  <c r="Q30" i="3"/>
  <c r="O30" i="3"/>
  <c r="J30" i="3"/>
  <c r="I30" i="3"/>
  <c r="P29" i="3" s="1"/>
  <c r="H30" i="3"/>
  <c r="Q29" i="3"/>
  <c r="J29" i="3"/>
  <c r="I29" i="3"/>
  <c r="H29" i="3"/>
  <c r="O29" i="3" s="1"/>
  <c r="Q28" i="3"/>
  <c r="O28" i="3"/>
  <c r="J28" i="3"/>
  <c r="I28" i="3"/>
  <c r="P27" i="3" s="1"/>
  <c r="H28" i="3"/>
  <c r="Q27" i="3"/>
  <c r="J27" i="3"/>
  <c r="I27" i="3"/>
  <c r="H27" i="3"/>
  <c r="O27" i="3" s="1"/>
  <c r="Q26" i="3"/>
  <c r="O26" i="3"/>
  <c r="J26" i="3"/>
  <c r="I26" i="3"/>
  <c r="P25" i="3" s="1"/>
  <c r="H26" i="3"/>
  <c r="Q25" i="3"/>
  <c r="J25" i="3"/>
  <c r="I25" i="3"/>
  <c r="H25" i="3"/>
  <c r="O25" i="3" s="1"/>
  <c r="Q24" i="3"/>
  <c r="O24" i="3"/>
  <c r="J24" i="3"/>
  <c r="I24" i="3"/>
  <c r="P23" i="3" s="1"/>
  <c r="H24" i="3"/>
  <c r="Q23" i="3"/>
  <c r="J23" i="3"/>
  <c r="I23" i="3"/>
  <c r="H23" i="3"/>
  <c r="O23" i="3" s="1"/>
  <c r="Q22" i="3"/>
  <c r="O22" i="3"/>
  <c r="J22" i="3"/>
  <c r="I22" i="3"/>
  <c r="P21" i="3" s="1"/>
  <c r="H22" i="3"/>
  <c r="Q21" i="3"/>
  <c r="J21" i="3"/>
  <c r="I21" i="3"/>
  <c r="H21" i="3"/>
  <c r="O21" i="3" s="1"/>
  <c r="Q20" i="3"/>
  <c r="O20" i="3"/>
  <c r="J20" i="3"/>
  <c r="I20" i="3"/>
  <c r="P19" i="3" s="1"/>
  <c r="H20" i="3"/>
  <c r="Q19" i="3"/>
  <c r="J19" i="3"/>
  <c r="I19" i="3"/>
  <c r="H19" i="3"/>
  <c r="O19" i="3" s="1"/>
  <c r="Q18" i="3"/>
  <c r="O18" i="3"/>
  <c r="J18" i="3"/>
  <c r="I18" i="3"/>
  <c r="P17" i="3" s="1"/>
  <c r="H18" i="3"/>
  <c r="Q17" i="3"/>
  <c r="J17" i="3"/>
  <c r="I17" i="3"/>
  <c r="H17" i="3"/>
  <c r="O17" i="3" s="1"/>
  <c r="Q16" i="3"/>
  <c r="O16" i="3"/>
  <c r="J16" i="3"/>
  <c r="I16" i="3"/>
  <c r="P15" i="3" s="1"/>
  <c r="H16" i="3"/>
  <c r="Q15" i="3"/>
  <c r="J15" i="3"/>
  <c r="I15" i="3"/>
  <c r="H15" i="3"/>
  <c r="O15" i="3" s="1"/>
  <c r="Q14" i="3"/>
  <c r="O14" i="3"/>
  <c r="J14" i="3"/>
  <c r="I14" i="3"/>
  <c r="P13" i="3" s="1"/>
  <c r="H14" i="3"/>
  <c r="Q13" i="3"/>
  <c r="J13" i="3"/>
  <c r="I13" i="3"/>
  <c r="H13" i="3"/>
  <c r="O13" i="3" s="1"/>
  <c r="Q12" i="3"/>
  <c r="O12" i="3"/>
  <c r="J12" i="3"/>
  <c r="I12" i="3"/>
  <c r="P11" i="3" s="1"/>
  <c r="H12" i="3"/>
  <c r="Q11" i="3"/>
  <c r="J11" i="3"/>
  <c r="I11" i="3"/>
  <c r="H11" i="3"/>
  <c r="O11" i="3" s="1"/>
  <c r="Q10" i="3"/>
  <c r="O10" i="3"/>
  <c r="J10" i="3"/>
  <c r="I10" i="3"/>
  <c r="P9" i="3" s="1"/>
  <c r="H10" i="3"/>
  <c r="Q9" i="3"/>
  <c r="J9" i="3"/>
  <c r="I9" i="3"/>
  <c r="H9" i="3"/>
  <c r="O9" i="3" s="1"/>
  <c r="Q8" i="3"/>
  <c r="O8" i="3"/>
  <c r="J8" i="3"/>
  <c r="I8" i="3"/>
  <c r="P7" i="3" s="1"/>
  <c r="H8" i="3"/>
  <c r="Q7" i="3"/>
  <c r="J7" i="3"/>
  <c r="I7" i="3"/>
  <c r="H7" i="3"/>
  <c r="O7" i="3" s="1"/>
  <c r="B24" i="2"/>
  <c r="R21" i="2"/>
  <c r="D21" i="2"/>
  <c r="E21" i="2" s="1"/>
  <c r="S21" i="2" s="1"/>
  <c r="R20" i="2"/>
  <c r="E20" i="2"/>
  <c r="S20" i="2" s="1"/>
  <c r="D20" i="2"/>
  <c r="R19" i="2"/>
  <c r="D19" i="2"/>
  <c r="E19" i="2" s="1"/>
  <c r="S19" i="2" s="1"/>
  <c r="R18" i="2"/>
  <c r="E18" i="2"/>
  <c r="S18" i="2" s="1"/>
  <c r="D18" i="2"/>
  <c r="R17" i="2"/>
  <c r="D17" i="2"/>
  <c r="E17" i="2" s="1"/>
  <c r="S17" i="2" s="1"/>
  <c r="R16" i="2"/>
  <c r="E16" i="2"/>
  <c r="S16" i="2" s="1"/>
  <c r="D16" i="2"/>
  <c r="R15" i="2"/>
  <c r="D15" i="2"/>
  <c r="E15" i="2" s="1"/>
  <c r="S15" i="2" s="1"/>
  <c r="R14" i="2"/>
  <c r="E14" i="2"/>
  <c r="S14" i="2" s="1"/>
  <c r="D14" i="2"/>
  <c r="R13" i="2"/>
  <c r="D13" i="2"/>
  <c r="E13" i="2" s="1"/>
  <c r="S13" i="2" s="1"/>
  <c r="R12" i="2"/>
  <c r="E12" i="2"/>
  <c r="S12" i="2" s="1"/>
  <c r="D12" i="2"/>
  <c r="R11" i="2"/>
  <c r="D11" i="2"/>
  <c r="E11" i="2" s="1"/>
  <c r="S11" i="2" s="1"/>
  <c r="R10" i="2"/>
  <c r="E10" i="2"/>
  <c r="S10" i="2" s="1"/>
  <c r="D10" i="2"/>
  <c r="R9" i="2"/>
  <c r="D9" i="2"/>
  <c r="E9" i="2" s="1"/>
  <c r="S9" i="2" s="1"/>
  <c r="R8" i="2"/>
  <c r="D8" i="2"/>
  <c r="E8" i="2" s="1"/>
  <c r="S8" i="2" s="1"/>
  <c r="R7" i="2"/>
  <c r="E7" i="2"/>
  <c r="D7" i="2"/>
  <c r="D5" i="2"/>
  <c r="P34" i="4" l="1"/>
  <c r="P42" i="4"/>
  <c r="P50" i="4"/>
  <c r="P58" i="4"/>
  <c r="P66" i="4"/>
  <c r="P74" i="4"/>
  <c r="P82" i="4"/>
  <c r="P90" i="4"/>
  <c r="P98" i="4"/>
  <c r="P106" i="4"/>
  <c r="P116" i="4"/>
  <c r="P133" i="4"/>
  <c r="P149" i="4"/>
  <c r="P165" i="4"/>
  <c r="P181" i="4"/>
  <c r="P233" i="4"/>
  <c r="R24" i="2"/>
  <c r="P8" i="3"/>
  <c r="P10" i="3"/>
  <c r="P12" i="3"/>
  <c r="P14" i="3"/>
  <c r="P16" i="3"/>
  <c r="P18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  <c r="P86" i="3"/>
  <c r="P88" i="3"/>
  <c r="P90" i="3"/>
  <c r="P92" i="3"/>
  <c r="P94" i="3"/>
  <c r="P96" i="3"/>
  <c r="P98" i="3"/>
  <c r="P100" i="3"/>
  <c r="P102" i="3"/>
  <c r="P104" i="3"/>
  <c r="P106" i="3"/>
  <c r="P108" i="3"/>
  <c r="P110" i="3"/>
  <c r="P112" i="3"/>
  <c r="P114" i="3"/>
  <c r="P116" i="3"/>
  <c r="P118" i="3"/>
  <c r="P120" i="3"/>
  <c r="P122" i="3"/>
  <c r="P124" i="3"/>
  <c r="P126" i="3"/>
  <c r="P128" i="3"/>
  <c r="P130" i="3"/>
  <c r="P132" i="3"/>
  <c r="P134" i="3"/>
  <c r="P136" i="3"/>
  <c r="P138" i="3"/>
  <c r="P140" i="3"/>
  <c r="P142" i="3"/>
  <c r="P144" i="3"/>
  <c r="P146" i="3"/>
  <c r="P148" i="3"/>
  <c r="P150" i="3"/>
  <c r="P152" i="3"/>
  <c r="P154" i="3"/>
  <c r="P156" i="3"/>
  <c r="P158" i="3"/>
  <c r="P160" i="3"/>
  <c r="P162" i="3"/>
  <c r="P164" i="3"/>
  <c r="P166" i="3"/>
  <c r="P168" i="3"/>
  <c r="P170" i="3"/>
  <c r="P172" i="3"/>
  <c r="P174" i="3"/>
  <c r="P342" i="3"/>
  <c r="O11" i="4"/>
  <c r="O19" i="4"/>
  <c r="O27" i="4"/>
  <c r="O35" i="4"/>
  <c r="O43" i="4"/>
  <c r="O51" i="4"/>
  <c r="O59" i="4"/>
  <c r="O67" i="4"/>
  <c r="O75" i="4"/>
  <c r="O83" i="4"/>
  <c r="O91" i="4"/>
  <c r="P125" i="4"/>
  <c r="P141" i="4"/>
  <c r="P157" i="4"/>
  <c r="P173" i="4"/>
  <c r="P189" i="4"/>
  <c r="P217" i="4"/>
  <c r="E16" i="5"/>
  <c r="F16" i="5" s="1"/>
  <c r="E13" i="5"/>
  <c r="F13" i="5" s="1"/>
  <c r="E9" i="5"/>
  <c r="F9" i="5" s="1"/>
  <c r="P176" i="3"/>
  <c r="P178" i="3"/>
  <c r="P180" i="3"/>
  <c r="P182" i="3"/>
  <c r="P184" i="3"/>
  <c r="P186" i="3"/>
  <c r="P188" i="3"/>
  <c r="P190" i="3"/>
  <c r="P192" i="3"/>
  <c r="P194" i="3"/>
  <c r="P196" i="3"/>
  <c r="P198" i="3"/>
  <c r="P200" i="3"/>
  <c r="P202" i="3"/>
  <c r="P204" i="3"/>
  <c r="P206" i="3"/>
  <c r="P208" i="3"/>
  <c r="P210" i="3"/>
  <c r="P330" i="3"/>
  <c r="P332" i="3"/>
  <c r="P334" i="3"/>
  <c r="P336" i="3"/>
  <c r="P338" i="3"/>
  <c r="P340" i="3"/>
  <c r="O9" i="4"/>
  <c r="O13" i="4"/>
  <c r="O17" i="4"/>
  <c r="O21" i="4"/>
  <c r="O25" i="4"/>
  <c r="O29" i="4"/>
  <c r="O33" i="4"/>
  <c r="O37" i="4"/>
  <c r="O41" i="4"/>
  <c r="O45" i="4"/>
  <c r="O49" i="4"/>
  <c r="O53" i="4"/>
  <c r="O57" i="4"/>
  <c r="O61" i="4"/>
  <c r="O65" i="4"/>
  <c r="O69" i="4"/>
  <c r="O73" i="4"/>
  <c r="O77" i="4"/>
  <c r="O81" i="4"/>
  <c r="O85" i="4"/>
  <c r="O89" i="4"/>
  <c r="O93" i="4"/>
  <c r="O101" i="4"/>
  <c r="P225" i="4"/>
  <c r="P246" i="4"/>
  <c r="P343" i="3"/>
  <c r="P345" i="3"/>
  <c r="P347" i="3"/>
  <c r="P349" i="3"/>
  <c r="P351" i="3"/>
  <c r="P353" i="3"/>
  <c r="P355" i="3"/>
  <c r="P357" i="3"/>
  <c r="P359" i="3"/>
  <c r="P361" i="3"/>
  <c r="P363" i="3"/>
  <c r="P365" i="3"/>
  <c r="P367" i="3"/>
  <c r="P369" i="3"/>
  <c r="P371" i="3"/>
  <c r="P373" i="3"/>
  <c r="O8" i="4"/>
  <c r="O10" i="4"/>
  <c r="O12" i="4"/>
  <c r="O14" i="4"/>
  <c r="O16" i="4"/>
  <c r="O18" i="4"/>
  <c r="O20" i="4"/>
  <c r="O22" i="4"/>
  <c r="O24" i="4"/>
  <c r="O26" i="4"/>
  <c r="O28" i="4"/>
  <c r="O30" i="4"/>
  <c r="O32" i="4"/>
  <c r="O34" i="4"/>
  <c r="O36" i="4"/>
  <c r="O38" i="4"/>
  <c r="O40" i="4"/>
  <c r="O42" i="4"/>
  <c r="O44" i="4"/>
  <c r="O46" i="4"/>
  <c r="O48" i="4"/>
  <c r="O50" i="4"/>
  <c r="O52" i="4"/>
  <c r="O54" i="4"/>
  <c r="O56" i="4"/>
  <c r="O58" i="4"/>
  <c r="O60" i="4"/>
  <c r="O62" i="4"/>
  <c r="O64" i="4"/>
  <c r="O66" i="4"/>
  <c r="O68" i="4"/>
  <c r="O70" i="4"/>
  <c r="O72" i="4"/>
  <c r="O74" i="4"/>
  <c r="O76" i="4"/>
  <c r="O78" i="4"/>
  <c r="O80" i="4"/>
  <c r="O82" i="4"/>
  <c r="O106" i="4"/>
  <c r="O110" i="4"/>
  <c r="O95" i="4"/>
  <c r="O99" i="4"/>
  <c r="O103" i="4"/>
  <c r="P135" i="4"/>
  <c r="P139" i="4"/>
  <c r="P238" i="4"/>
  <c r="P254" i="4"/>
  <c r="O257" i="4"/>
  <c r="O261" i="4"/>
  <c r="O265" i="4"/>
  <c r="O269" i="4"/>
  <c r="O273" i="4"/>
  <c r="O277" i="4"/>
  <c r="O281" i="4"/>
  <c r="O285" i="4"/>
  <c r="O289" i="4"/>
  <c r="O293" i="4"/>
  <c r="O297" i="4"/>
  <c r="O305" i="4"/>
  <c r="O313" i="4"/>
  <c r="O112" i="4"/>
  <c r="O114" i="4"/>
  <c r="O116" i="4"/>
  <c r="O118" i="4"/>
  <c r="O120" i="4"/>
  <c r="O122" i="4"/>
  <c r="P123" i="4"/>
  <c r="O105" i="4"/>
  <c r="O107" i="4"/>
  <c r="O109" i="4"/>
  <c r="O111" i="4"/>
  <c r="O113" i="4"/>
  <c r="O115" i="4"/>
  <c r="O117" i="4"/>
  <c r="O119" i="4"/>
  <c r="O121" i="4"/>
  <c r="P242" i="4"/>
  <c r="P250" i="4"/>
  <c r="O259" i="4"/>
  <c r="O263" i="4"/>
  <c r="O267" i="4"/>
  <c r="O271" i="4"/>
  <c r="O275" i="4"/>
  <c r="O299" i="4"/>
  <c r="O279" i="4"/>
  <c r="O303" i="4"/>
  <c r="O283" i="4"/>
  <c r="O307" i="4"/>
  <c r="O287" i="4"/>
  <c r="O311" i="4"/>
  <c r="O291" i="4"/>
  <c r="O315" i="4"/>
  <c r="O295" i="4"/>
  <c r="O301" i="4"/>
  <c r="O309" i="4"/>
  <c r="O317" i="4"/>
  <c r="O321" i="4"/>
  <c r="O325" i="4"/>
  <c r="O329" i="4"/>
  <c r="O333" i="4"/>
  <c r="P237" i="4"/>
  <c r="P239" i="4"/>
  <c r="P241" i="4"/>
  <c r="P243" i="4"/>
  <c r="P245" i="4"/>
  <c r="P247" i="4"/>
  <c r="P249" i="4"/>
  <c r="P251" i="4"/>
  <c r="P253" i="4"/>
  <c r="P255" i="4"/>
  <c r="O318" i="4"/>
  <c r="O320" i="4"/>
  <c r="O322" i="4"/>
  <c r="O324" i="4"/>
  <c r="O326" i="4"/>
  <c r="O328" i="4"/>
  <c r="O330" i="4"/>
  <c r="O332" i="4"/>
  <c r="O334" i="4"/>
  <c r="O336" i="4"/>
  <c r="E7" i="5"/>
  <c r="F7" i="5" s="1"/>
  <c r="E11" i="5"/>
  <c r="F11" i="5" s="1"/>
  <c r="E15" i="5"/>
  <c r="F15" i="5" s="1"/>
  <c r="E10" i="5"/>
  <c r="F10" i="5" s="1"/>
  <c r="E6" i="5"/>
  <c r="E8" i="5"/>
  <c r="F8" i="5" s="1"/>
  <c r="E12" i="5"/>
  <c r="F12" i="5" s="1"/>
  <c r="E14" i="5"/>
  <c r="F14" i="5" s="1"/>
  <c r="F6" i="5"/>
  <c r="F21" i="5" s="1"/>
  <c r="E24" i="2"/>
  <c r="S7" i="2"/>
  <c r="S24" i="2" s="1"/>
  <c r="I7" i="2" s="1"/>
  <c r="I8" i="2" s="1"/>
  <c r="P212" i="3"/>
  <c r="P214" i="3"/>
  <c r="P216" i="3"/>
  <c r="P218" i="3"/>
  <c r="P220" i="3"/>
  <c r="P222" i="3"/>
  <c r="P224" i="3"/>
  <c r="P226" i="3"/>
  <c r="P228" i="3"/>
  <c r="P230" i="3"/>
  <c r="P232" i="3"/>
  <c r="P234" i="3"/>
  <c r="P236" i="3"/>
  <c r="P238" i="3"/>
  <c r="P240" i="3"/>
  <c r="P242" i="3"/>
  <c r="P244" i="3"/>
  <c r="P246" i="3"/>
  <c r="P248" i="3"/>
  <c r="P250" i="3"/>
  <c r="P252" i="3"/>
  <c r="P254" i="3"/>
  <c r="P256" i="3"/>
  <c r="P258" i="3"/>
  <c r="P260" i="3"/>
  <c r="P262" i="3"/>
  <c r="P264" i="3"/>
  <c r="P266" i="3"/>
  <c r="P268" i="3"/>
  <c r="P270" i="3"/>
  <c r="P272" i="3"/>
  <c r="P274" i="3"/>
  <c r="P276" i="3"/>
  <c r="P278" i="3"/>
  <c r="P280" i="3"/>
  <c r="P282" i="3"/>
  <c r="P284" i="3"/>
  <c r="P286" i="3"/>
  <c r="P288" i="3"/>
  <c r="P290" i="3"/>
  <c r="P292" i="3"/>
  <c r="P294" i="3"/>
  <c r="P296" i="3"/>
  <c r="P298" i="3"/>
  <c r="P300" i="3"/>
  <c r="P302" i="3"/>
  <c r="P304" i="3"/>
  <c r="P306" i="3"/>
  <c r="P308" i="3"/>
  <c r="P310" i="3"/>
  <c r="P312" i="3"/>
  <c r="P314" i="3"/>
  <c r="P316" i="3"/>
  <c r="P318" i="3"/>
  <c r="P320" i="3"/>
  <c r="P322" i="3"/>
  <c r="P324" i="3"/>
  <c r="P326" i="3"/>
  <c r="P328" i="3"/>
  <c r="O123" i="4"/>
  <c r="O125" i="4"/>
  <c r="O127" i="4"/>
  <c r="O129" i="4"/>
  <c r="O131" i="4"/>
  <c r="O133" i="4"/>
  <c r="O135" i="4"/>
  <c r="O137" i="4"/>
  <c r="O139" i="4"/>
  <c r="O141" i="4"/>
  <c r="O143" i="4"/>
  <c r="O145" i="4"/>
  <c r="O147" i="4"/>
  <c r="O149" i="4"/>
  <c r="O151" i="4"/>
  <c r="O153" i="4"/>
  <c r="O155" i="4"/>
  <c r="O157" i="4"/>
  <c r="O159" i="4"/>
  <c r="O161" i="4"/>
  <c r="O163" i="4"/>
  <c r="O165" i="4"/>
  <c r="O167" i="4"/>
  <c r="O169" i="4"/>
  <c r="O171" i="4"/>
  <c r="O173" i="4"/>
  <c r="O175" i="4"/>
  <c r="O177" i="4"/>
  <c r="O179" i="4"/>
  <c r="O181" i="4"/>
  <c r="O183" i="4"/>
  <c r="O185" i="4"/>
  <c r="O187" i="4"/>
  <c r="O189" i="4"/>
  <c r="O191" i="4"/>
  <c r="O193" i="4"/>
  <c r="O195" i="4"/>
  <c r="O197" i="4"/>
  <c r="O199" i="4"/>
  <c r="O201" i="4"/>
  <c r="O203" i="4"/>
  <c r="O205" i="4"/>
  <c r="O207" i="4"/>
  <c r="O209" i="4"/>
  <c r="O211" i="4"/>
  <c r="O213" i="4"/>
  <c r="O215" i="4"/>
  <c r="O237" i="4"/>
  <c r="O217" i="4"/>
  <c r="O239" i="4"/>
  <c r="O219" i="4"/>
  <c r="O241" i="4"/>
  <c r="O221" i="4"/>
  <c r="O243" i="4"/>
  <c r="O223" i="4"/>
  <c r="O245" i="4"/>
  <c r="O225" i="4"/>
  <c r="O247" i="4"/>
  <c r="O227" i="4"/>
  <c r="O249" i="4"/>
  <c r="O229" i="4"/>
  <c r="O251" i="4"/>
  <c r="O231" i="4"/>
  <c r="O253" i="4"/>
  <c r="O233" i="4"/>
  <c r="O255" i="4"/>
  <c r="O235" i="4"/>
  <c r="P257" i="4"/>
  <c r="P259" i="4"/>
  <c r="P261" i="4"/>
  <c r="P263" i="4"/>
  <c r="P265" i="4"/>
  <c r="P267" i="4"/>
  <c r="P269" i="4"/>
  <c r="P271" i="4"/>
  <c r="P273" i="4"/>
  <c r="P275" i="4"/>
  <c r="P277" i="4"/>
  <c r="P279" i="4"/>
  <c r="P281" i="4"/>
  <c r="P283" i="4"/>
  <c r="P285" i="4"/>
  <c r="P287" i="4"/>
  <c r="P289" i="4"/>
  <c r="P291" i="4"/>
  <c r="P293" i="4"/>
  <c r="P295" i="4"/>
  <c r="P297" i="4"/>
  <c r="P301" i="4"/>
  <c r="O84" i="4"/>
  <c r="O86" i="4"/>
  <c r="O88" i="4"/>
  <c r="O90" i="4"/>
  <c r="O92" i="4"/>
  <c r="O94" i="4"/>
  <c r="O96" i="4"/>
  <c r="O98" i="4"/>
  <c r="O100" i="4"/>
  <c r="O102" i="4"/>
  <c r="O124" i="4"/>
  <c r="O126" i="4"/>
  <c r="O128" i="4"/>
  <c r="O130" i="4"/>
  <c r="O132" i="4"/>
  <c r="O134" i="4"/>
  <c r="O136" i="4"/>
  <c r="O138" i="4"/>
  <c r="O140" i="4"/>
  <c r="O142" i="4"/>
  <c r="O144" i="4"/>
  <c r="O146" i="4"/>
  <c r="O148" i="4"/>
  <c r="O150" i="4"/>
  <c r="O152" i="4"/>
  <c r="O154" i="4"/>
  <c r="O156" i="4"/>
  <c r="O158" i="4"/>
  <c r="O160" i="4"/>
  <c r="O162" i="4"/>
  <c r="O164" i="4"/>
  <c r="O166" i="4"/>
  <c r="O168" i="4"/>
  <c r="O170" i="4"/>
  <c r="O172" i="4"/>
  <c r="O174" i="4"/>
  <c r="O176" i="4"/>
  <c r="O178" i="4"/>
  <c r="O180" i="4"/>
  <c r="O182" i="4"/>
  <c r="O184" i="4"/>
  <c r="O186" i="4"/>
  <c r="O188" i="4"/>
  <c r="O190" i="4"/>
  <c r="O192" i="4"/>
  <c r="O194" i="4"/>
  <c r="O196" i="4"/>
  <c r="O198" i="4"/>
  <c r="O200" i="4"/>
  <c r="O202" i="4"/>
  <c r="O204" i="4"/>
  <c r="O206" i="4"/>
  <c r="O208" i="4"/>
  <c r="O210" i="4"/>
  <c r="O212" i="4"/>
  <c r="O214" i="4"/>
  <c r="O216" i="4"/>
  <c r="O238" i="4"/>
  <c r="O218" i="4"/>
  <c r="O240" i="4"/>
  <c r="O220" i="4"/>
  <c r="O242" i="4"/>
  <c r="O222" i="4"/>
  <c r="O244" i="4"/>
  <c r="O224" i="4"/>
  <c r="O246" i="4"/>
  <c r="O226" i="4"/>
  <c r="O248" i="4"/>
  <c r="O228" i="4"/>
  <c r="O250" i="4"/>
  <c r="O230" i="4"/>
  <c r="O252" i="4"/>
  <c r="O232" i="4"/>
  <c r="O254" i="4"/>
  <c r="O234" i="4"/>
  <c r="O256" i="4"/>
  <c r="O236" i="4"/>
  <c r="P299" i="4"/>
  <c r="P303" i="4"/>
  <c r="P305" i="4"/>
  <c r="P307" i="4"/>
  <c r="P309" i="4"/>
  <c r="P311" i="4"/>
  <c r="P313" i="4"/>
  <c r="P315" i="4"/>
  <c r="P317" i="4"/>
  <c r="P319" i="4"/>
  <c r="P321" i="4"/>
  <c r="P323" i="4"/>
  <c r="P325" i="4"/>
  <c r="P327" i="4"/>
  <c r="P329" i="4"/>
  <c r="P331" i="4"/>
  <c r="P333" i="4"/>
  <c r="P335" i="4"/>
  <c r="P256" i="4"/>
  <c r="P258" i="4"/>
  <c r="P260" i="4"/>
  <c r="P262" i="4"/>
  <c r="P264" i="4"/>
  <c r="P266" i="4"/>
  <c r="P268" i="4"/>
  <c r="P270" i="4"/>
  <c r="P272" i="4"/>
  <c r="P274" i="4"/>
  <c r="P276" i="4"/>
  <c r="P278" i="4"/>
  <c r="P280" i="4"/>
  <c r="P282" i="4"/>
  <c r="P284" i="4"/>
  <c r="P286" i="4"/>
  <c r="P288" i="4"/>
  <c r="P290" i="4"/>
  <c r="P292" i="4"/>
  <c r="P294" i="4"/>
  <c r="P296" i="4"/>
  <c r="P318" i="4"/>
  <c r="P298" i="4"/>
  <c r="P320" i="4"/>
  <c r="P300" i="4"/>
  <c r="P322" i="4"/>
  <c r="P302" i="4"/>
  <c r="P324" i="4"/>
  <c r="P304" i="4"/>
  <c r="P326" i="4"/>
  <c r="P306" i="4"/>
  <c r="P328" i="4"/>
  <c r="P308" i="4"/>
  <c r="P330" i="4"/>
  <c r="P310" i="4"/>
  <c r="P332" i="4"/>
  <c r="P312" i="4"/>
  <c r="P334" i="4"/>
  <c r="P314" i="4"/>
  <c r="P336" i="4"/>
  <c r="P316" i="4"/>
  <c r="J21" i="5" l="1"/>
  <c r="F22" i="5"/>
  <c r="F23" i="5" s="1"/>
</calcChain>
</file>

<file path=xl/sharedStrings.xml><?xml version="1.0" encoding="utf-8"?>
<sst xmlns="http://schemas.openxmlformats.org/spreadsheetml/2006/main" count="76" uniqueCount="36">
  <si>
    <t>ťuk číslo</t>
  </si>
  <si>
    <t>čas</t>
  </si>
  <si>
    <t>čas letu</t>
  </si>
  <si>
    <t>[s]</t>
  </si>
  <si>
    <t>k =</t>
  </si>
  <si>
    <t>plus mínus</t>
  </si>
  <si>
    <t>Cislo^2</t>
  </si>
  <si>
    <t>cislo*ln cas</t>
  </si>
  <si>
    <t>[s2]</t>
  </si>
  <si>
    <t>average</t>
  </si>
  <si>
    <t>neistota polohy</t>
  </si>
  <si>
    <t>Cas</t>
  </si>
  <si>
    <t>Poloha</t>
  </si>
  <si>
    <t>Rychlost</t>
  </si>
  <si>
    <t>Zrychlenie</t>
  </si>
  <si>
    <t>x</t>
  </si>
  <si>
    <t>y</t>
  </si>
  <si>
    <t>neistota</t>
  </si>
  <si>
    <t>[m]</t>
  </si>
  <si>
    <t>m/s</t>
  </si>
  <si>
    <t>m/s2</t>
  </si>
  <si>
    <t>20 framove intervaly</t>
  </si>
  <si>
    <t>pokus</t>
  </si>
  <si>
    <t>cas</t>
  </si>
  <si>
    <t>odchylka</t>
  </si>
  <si>
    <t>Odch^2</t>
  </si>
  <si>
    <t>priemer</t>
  </si>
  <si>
    <t>disperzia</t>
  </si>
  <si>
    <t>stand odchylka</t>
  </si>
  <si>
    <t>stand odchylka priemeru</t>
  </si>
  <si>
    <t>naivny vypocet:</t>
  </si>
  <si>
    <t>log (casu letu)</t>
  </si>
  <si>
    <t>log k =</t>
  </si>
  <si>
    <t>&lt;---- menej</t>
  </si>
  <si>
    <t>s</t>
  </si>
  <si>
    <t>s^2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</si>
</sst>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"/>
    <numFmt numFmtId="166" formatCode="#,##0.00&quot; &quot;[$€-407];[Red]&quot;-&quot;#,##0.00&quot; &quot;[$€-407]"/>
  </numFmts>
  <fonts count="3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Rychlost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'Glider 1'!$F$3:$F$3</c:f>
                <c:numCache>
                  <c:formatCode>General</c:formatCode>
                  <c:ptCount val="1"/>
                </c:numCache>
              </c:numRef>
            </c:plus>
            <c:minus>
              <c:numRef>
                <c:f>'Glider 1'!$F$3:$F$3</c:f>
                <c:numCache>
                  <c:formatCode>General</c:formatCode>
                  <c:ptCount val="1"/>
                </c:numCache>
              </c:numRef>
            </c:minus>
            <c:spPr>
              <a:ln w="0">
                <a:solidFill>
                  <a:srgbClr val="000000"/>
                </a:solidFill>
                <a:prstDash val="solid"/>
                <a:round/>
              </a:ln>
            </c:spPr>
          </c:errBars>
          <c:xVal>
            <c:numRef>
              <c:f>'Glider 1'!$B$7:$B$375</c:f>
              <c:numCache>
                <c:formatCode>0.0000</c:formatCode>
                <c:ptCount val="369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  <c:pt idx="368">
                  <c:v>1.5375000000000001</c:v>
                </c:pt>
              </c:numCache>
            </c:numRef>
          </c:xVal>
          <c:yVal>
            <c:numRef>
              <c:f>'Glider 1'!$H$7:$H$375</c:f>
              <c:numCache>
                <c:formatCode>0.0000</c:formatCode>
                <c:ptCount val="369"/>
                <c:pt idx="0">
                  <c:v>10.316337813349268</c:v>
                </c:pt>
                <c:pt idx="1">
                  <c:v>7.9332663361600702</c:v>
                </c:pt>
                <c:pt idx="2">
                  <c:v>9.1282371341332027</c:v>
                </c:pt>
                <c:pt idx="3">
                  <c:v>7.1406267163733981</c:v>
                </c:pt>
                <c:pt idx="4">
                  <c:v>6.7520357930668249</c:v>
                </c:pt>
                <c:pt idx="5">
                  <c:v>6.7606234496531492</c:v>
                </c:pt>
                <c:pt idx="6">
                  <c:v>3.1842987123199662</c:v>
                </c:pt>
                <c:pt idx="7">
                  <c:v>5.5793928848533971</c:v>
                </c:pt>
                <c:pt idx="8">
                  <c:v>3.9769383538132472</c:v>
                </c:pt>
                <c:pt idx="9">
                  <c:v>5.1719091300802402</c:v>
                </c:pt>
                <c:pt idx="10">
                  <c:v>2.7957078107198181</c:v>
                </c:pt>
                <c:pt idx="11">
                  <c:v>2.0047856875199801</c:v>
                </c:pt>
                <c:pt idx="12">
                  <c:v>3.5917824670935099</c:v>
                </c:pt>
                <c:pt idx="13">
                  <c:v>4.365529277119875</c:v>
                </c:pt>
                <c:pt idx="14">
                  <c:v>0.82183762613328515</c:v>
                </c:pt>
                <c:pt idx="15">
                  <c:v>-0.37141563183984933</c:v>
                </c:pt>
                <c:pt idx="16">
                  <c:v>3.1928863689064597</c:v>
                </c:pt>
                <c:pt idx="17">
                  <c:v>2.5762926346794859E-2</c:v>
                </c:pt>
                <c:pt idx="18">
                  <c:v>-1.1640552733334548</c:v>
                </c:pt>
                <c:pt idx="19">
                  <c:v>0.81496750954679709</c:v>
                </c:pt>
                <c:pt idx="20">
                  <c:v>-1.5577987949332719</c:v>
                </c:pt>
                <c:pt idx="21">
                  <c:v>-0.77889938661336511</c:v>
                </c:pt>
                <c:pt idx="22">
                  <c:v>2.2327889759994116E-2</c:v>
                </c:pt>
                <c:pt idx="23">
                  <c:v>-1.1760779665067074</c:v>
                </c:pt>
                <c:pt idx="24">
                  <c:v>-1.9566948931203167</c:v>
                </c:pt>
                <c:pt idx="25">
                  <c:v>-0.78061692661312687</c:v>
                </c:pt>
                <c:pt idx="26">
                  <c:v>-1.9618474697064849</c:v>
                </c:pt>
                <c:pt idx="27">
                  <c:v>-0.38172080672023051</c:v>
                </c:pt>
                <c:pt idx="28">
                  <c:v>-1.1777955065065442</c:v>
                </c:pt>
                <c:pt idx="29">
                  <c:v>-1.9635650097065551</c:v>
                </c:pt>
                <c:pt idx="30">
                  <c:v>-2.365896166186952</c:v>
                </c:pt>
                <c:pt idx="31">
                  <c:v>-1.9601299297066281</c:v>
                </c:pt>
                <c:pt idx="32">
                  <c:v>-0.78920458319994691</c:v>
                </c:pt>
                <c:pt idx="33">
                  <c:v>-1.1829480830934613</c:v>
                </c:pt>
                <c:pt idx="34">
                  <c:v>-0.38687340501333423</c:v>
                </c:pt>
                <c:pt idx="35">
                  <c:v>-2.3693312244797258</c:v>
                </c:pt>
                <c:pt idx="36">
                  <c:v>-2.3676136844804589</c:v>
                </c:pt>
                <c:pt idx="37">
                  <c:v>-1.1812305647998973</c:v>
                </c:pt>
                <c:pt idx="38">
                  <c:v>-1.576691582986451</c:v>
                </c:pt>
                <c:pt idx="39">
                  <c:v>-0.78920458320011755</c:v>
                </c:pt>
                <c:pt idx="40">
                  <c:v>-1.1829480830931856</c:v>
                </c:pt>
                <c:pt idx="41">
                  <c:v>-1.5784091229865171</c:v>
                </c:pt>
                <c:pt idx="42">
                  <c:v>-1.5835617212803412</c:v>
                </c:pt>
                <c:pt idx="43">
                  <c:v>-1.5801266629865804</c:v>
                </c:pt>
                <c:pt idx="44">
                  <c:v>-0.78748702149329508</c:v>
                </c:pt>
                <c:pt idx="45">
                  <c:v>-1.1829480830934693</c:v>
                </c:pt>
                <c:pt idx="46">
                  <c:v>-0.39374352160005904</c:v>
                </c:pt>
                <c:pt idx="47">
                  <c:v>-0.79092210149321396</c:v>
                </c:pt>
                <c:pt idx="48">
                  <c:v>-1.9721526445870357</c:v>
                </c:pt>
                <c:pt idx="49">
                  <c:v>-0.79263961978649433</c:v>
                </c:pt>
                <c:pt idx="50">
                  <c:v>0</c:v>
                </c:pt>
                <c:pt idx="51">
                  <c:v>-0.3988960981867814</c:v>
                </c:pt>
                <c:pt idx="52">
                  <c:v>0</c:v>
                </c:pt>
                <c:pt idx="53">
                  <c:v>-2.3710487644798182</c:v>
                </c:pt>
                <c:pt idx="54">
                  <c:v>0.39546103989342091</c:v>
                </c:pt>
                <c:pt idx="55">
                  <c:v>-0.78920456149337703</c:v>
                </c:pt>
                <c:pt idx="56">
                  <c:v>-0.79263961978649566</c:v>
                </c:pt>
                <c:pt idx="57">
                  <c:v>-0.39546103989343018</c:v>
                </c:pt>
                <c:pt idx="58">
                  <c:v>-0.39546106159988259</c:v>
                </c:pt>
                <c:pt idx="59">
                  <c:v>-1.1846656013867123</c:v>
                </c:pt>
                <c:pt idx="60">
                  <c:v>-0.39717857989325556</c:v>
                </c:pt>
                <c:pt idx="61">
                  <c:v>0</c:v>
                </c:pt>
                <c:pt idx="62">
                  <c:v>-0.78920456149338369</c:v>
                </c:pt>
                <c:pt idx="63">
                  <c:v>-0.39717857989326749</c:v>
                </c:pt>
                <c:pt idx="64">
                  <c:v>-0.39546103989332343</c:v>
                </c:pt>
                <c:pt idx="65">
                  <c:v>-0.79435715978657762</c:v>
                </c:pt>
                <c:pt idx="66">
                  <c:v>-0.40061363818686518</c:v>
                </c:pt>
                <c:pt idx="67">
                  <c:v>0</c:v>
                </c:pt>
                <c:pt idx="68">
                  <c:v>1.717540000083352E-3</c:v>
                </c:pt>
                <c:pt idx="69">
                  <c:v>-1.1863831413868338</c:v>
                </c:pt>
                <c:pt idx="70">
                  <c:v>-0.39717857989341204</c:v>
                </c:pt>
                <c:pt idx="71">
                  <c:v>-5.1525982932006335E-3</c:v>
                </c:pt>
                <c:pt idx="72">
                  <c:v>-0.78920456149355578</c:v>
                </c:pt>
                <c:pt idx="73">
                  <c:v>-0.79263961978650099</c:v>
                </c:pt>
                <c:pt idx="74">
                  <c:v>-0.79779219637337817</c:v>
                </c:pt>
                <c:pt idx="75">
                  <c:v>1.5818441812802362</c:v>
                </c:pt>
                <c:pt idx="76">
                  <c:v>-1.5801266629865975</c:v>
                </c:pt>
                <c:pt idx="77">
                  <c:v>-1.1898181996799131</c:v>
                </c:pt>
                <c:pt idx="78">
                  <c:v>0.78920456149357299</c:v>
                </c:pt>
                <c:pt idx="79">
                  <c:v>0.3903084633066794</c:v>
                </c:pt>
                <c:pt idx="80">
                  <c:v>-1.576691604693234</c:v>
                </c:pt>
                <c:pt idx="81">
                  <c:v>-0.40061363818686518</c:v>
                </c:pt>
                <c:pt idx="82">
                  <c:v>0.78920458319993358</c:v>
                </c:pt>
                <c:pt idx="83">
                  <c:v>-0.79435715978656707</c:v>
                </c:pt>
                <c:pt idx="84">
                  <c:v>-0.3988960981867814</c:v>
                </c:pt>
                <c:pt idx="85">
                  <c:v>-0.39717857989317223</c:v>
                </c:pt>
                <c:pt idx="86">
                  <c:v>0.78576950320001993</c:v>
                </c:pt>
                <c:pt idx="87">
                  <c:v>-0.40233115648014062</c:v>
                </c:pt>
                <c:pt idx="88">
                  <c:v>-0.39374352160004833</c:v>
                </c:pt>
                <c:pt idx="89">
                  <c:v>-1.1846656230932688</c:v>
                </c:pt>
                <c:pt idx="90">
                  <c:v>0.38343834672005733</c:v>
                </c:pt>
                <c:pt idx="91">
                  <c:v>-1.7175182932803533E-3</c:v>
                </c:pt>
                <c:pt idx="92">
                  <c:v>-0.40061363818652934</c:v>
                </c:pt>
                <c:pt idx="93">
                  <c:v>6.8701165864826341E-3</c:v>
                </c:pt>
                <c:pt idx="94">
                  <c:v>0.3903084633066794</c:v>
                </c:pt>
                <c:pt idx="95">
                  <c:v>-0.39717857989316557</c:v>
                </c:pt>
                <c:pt idx="96">
                  <c:v>-0.40061363818686518</c:v>
                </c:pt>
                <c:pt idx="97">
                  <c:v>0.78748704320009666</c:v>
                </c:pt>
                <c:pt idx="98">
                  <c:v>-0.39889611989348345</c:v>
                </c:pt>
                <c:pt idx="99">
                  <c:v>-5.1525765866386559E-3</c:v>
                </c:pt>
                <c:pt idx="100">
                  <c:v>0.38687340501332756</c:v>
                </c:pt>
                <c:pt idx="101">
                  <c:v>0.39202598159997165</c:v>
                </c:pt>
                <c:pt idx="102">
                  <c:v>-0.39374352160013754</c:v>
                </c:pt>
                <c:pt idx="103">
                  <c:v>0.38515588672004719</c:v>
                </c:pt>
                <c:pt idx="104">
                  <c:v>0.39202598159997165</c:v>
                </c:pt>
                <c:pt idx="105">
                  <c:v>-5.1525765866385874E-3</c:v>
                </c:pt>
                <c:pt idx="106">
                  <c:v>-0.79263964149330401</c:v>
                </c:pt>
                <c:pt idx="107">
                  <c:v>0.78576952490658314</c:v>
                </c:pt>
                <c:pt idx="108">
                  <c:v>0.39202598160006563</c:v>
                </c:pt>
                <c:pt idx="109">
                  <c:v>-0.40233115647980433</c:v>
                </c:pt>
                <c:pt idx="110">
                  <c:v>0.78920456149313722</c:v>
                </c:pt>
                <c:pt idx="111">
                  <c:v>0.3851558650133432</c:v>
                </c:pt>
                <c:pt idx="112">
                  <c:v>-0.39374352159980852</c:v>
                </c:pt>
                <c:pt idx="113">
                  <c:v>0</c:v>
                </c:pt>
                <c:pt idx="114">
                  <c:v>-6.8701165867224422E-3</c:v>
                </c:pt>
                <c:pt idx="115">
                  <c:v>-0.40061361647996613</c:v>
                </c:pt>
                <c:pt idx="116">
                  <c:v>1.1760779665064647</c:v>
                </c:pt>
                <c:pt idx="117">
                  <c:v>0.39030846330677965</c:v>
                </c:pt>
                <c:pt idx="118">
                  <c:v>-0.79435715978657762</c:v>
                </c:pt>
                <c:pt idx="119">
                  <c:v>0.78405198490649985</c:v>
                </c:pt>
                <c:pt idx="120">
                  <c:v>0.39202598160006563</c:v>
                </c:pt>
                <c:pt idx="121">
                  <c:v>0.78748704320009666</c:v>
                </c:pt>
                <c:pt idx="122">
                  <c:v>-0.39889611989323837</c:v>
                </c:pt>
                <c:pt idx="123">
                  <c:v>-1.7175182935205732E-3</c:v>
                </c:pt>
                <c:pt idx="124">
                  <c:v>-3.4350582933570669E-3</c:v>
                </c:pt>
                <c:pt idx="125">
                  <c:v>1.1760779665067111</c:v>
                </c:pt>
                <c:pt idx="126">
                  <c:v>1.181230543093392</c:v>
                </c:pt>
                <c:pt idx="127">
                  <c:v>-0.39889609818645261</c:v>
                </c:pt>
                <c:pt idx="128">
                  <c:v>-0.80122727637329849</c:v>
                </c:pt>
                <c:pt idx="129">
                  <c:v>0.39717857989326749</c:v>
                </c:pt>
                <c:pt idx="130">
                  <c:v>0.78576950319999905</c:v>
                </c:pt>
                <c:pt idx="131">
                  <c:v>-1.7175182932803533E-3</c:v>
                </c:pt>
                <c:pt idx="132">
                  <c:v>-3.4350582933578904E-3</c:v>
                </c:pt>
                <c:pt idx="133">
                  <c:v>-3.4350582933637282E-3</c:v>
                </c:pt>
                <c:pt idx="134">
                  <c:v>1.1777955065065482</c:v>
                </c:pt>
                <c:pt idx="135">
                  <c:v>0.78748702149348915</c:v>
                </c:pt>
                <c:pt idx="136">
                  <c:v>-0.40233115648004947</c:v>
                </c:pt>
                <c:pt idx="137">
                  <c:v>-5.1525982931938351E-3</c:v>
                </c:pt>
                <c:pt idx="138">
                  <c:v>0.78405198490668782</c:v>
                </c:pt>
                <c:pt idx="139">
                  <c:v>-0.40061363818652934</c:v>
                </c:pt>
                <c:pt idx="140">
                  <c:v>0.3920260033065282</c:v>
                </c:pt>
                <c:pt idx="141">
                  <c:v>1.5749740646935348</c:v>
                </c:pt>
                <c:pt idx="142">
                  <c:v>0</c:v>
                </c:pt>
                <c:pt idx="143">
                  <c:v>-0.40404869647988639</c:v>
                </c:pt>
                <c:pt idx="144">
                  <c:v>0.39374352160014275</c:v>
                </c:pt>
                <c:pt idx="145">
                  <c:v>1.17607796650644</c:v>
                </c:pt>
                <c:pt idx="146">
                  <c:v>-3.4350582933637282E-3</c:v>
                </c:pt>
                <c:pt idx="147">
                  <c:v>-3.4350582933578904E-3</c:v>
                </c:pt>
                <c:pt idx="148">
                  <c:v>1.1846656230932688</c:v>
                </c:pt>
                <c:pt idx="149">
                  <c:v>-6.8701165864809869E-3</c:v>
                </c:pt>
                <c:pt idx="150">
                  <c:v>1.1777954848000343</c:v>
                </c:pt>
                <c:pt idx="151">
                  <c:v>0.39030846330669128</c:v>
                </c:pt>
                <c:pt idx="152">
                  <c:v>0.38859092330660422</c:v>
                </c:pt>
                <c:pt idx="153">
                  <c:v>0.39374352160014275</c:v>
                </c:pt>
                <c:pt idx="154">
                  <c:v>-0.40061363818677581</c:v>
                </c:pt>
                <c:pt idx="155">
                  <c:v>0.78748704320009666</c:v>
                </c:pt>
                <c:pt idx="156">
                  <c:v>0.78405198490670114</c:v>
                </c:pt>
                <c:pt idx="157">
                  <c:v>0.78748704319985685</c:v>
                </c:pt>
                <c:pt idx="158">
                  <c:v>1.574974064693397</c:v>
                </c:pt>
                <c:pt idx="159">
                  <c:v>0.78405198490668782</c:v>
                </c:pt>
                <c:pt idx="160">
                  <c:v>1.7175182932803075E-3</c:v>
                </c:pt>
                <c:pt idx="161">
                  <c:v>-8.5876348799944872E-3</c:v>
                </c:pt>
                <c:pt idx="162">
                  <c:v>1.1777954848002608</c:v>
                </c:pt>
                <c:pt idx="163">
                  <c:v>-0.79779221807992806</c:v>
                </c:pt>
                <c:pt idx="164">
                  <c:v>0</c:v>
                </c:pt>
                <c:pt idx="165">
                  <c:v>-6.8700948799327432E-3</c:v>
                </c:pt>
                <c:pt idx="166">
                  <c:v>1.1812305430931223</c:v>
                </c:pt>
                <c:pt idx="167">
                  <c:v>1.182948083093154</c:v>
                </c:pt>
                <c:pt idx="168">
                  <c:v>0.38859092330694756</c:v>
                </c:pt>
                <c:pt idx="169">
                  <c:v>1.1812305647999053</c:v>
                </c:pt>
                <c:pt idx="170">
                  <c:v>0.39030846330645147</c:v>
                </c:pt>
                <c:pt idx="171">
                  <c:v>-0.40404869647998998</c:v>
                </c:pt>
                <c:pt idx="172">
                  <c:v>-0.3954610398933287</c:v>
                </c:pt>
                <c:pt idx="173">
                  <c:v>1.5749740646931571</c:v>
                </c:pt>
                <c:pt idx="174">
                  <c:v>0.39030846330678487</c:v>
                </c:pt>
                <c:pt idx="175">
                  <c:v>-8.5876565865508105E-3</c:v>
                </c:pt>
                <c:pt idx="176">
                  <c:v>0.39374352159980852</c:v>
                </c:pt>
                <c:pt idx="177">
                  <c:v>1.1795130248003511</c:v>
                </c:pt>
                <c:pt idx="178">
                  <c:v>0.78233444490642312</c:v>
                </c:pt>
                <c:pt idx="179">
                  <c:v>0</c:v>
                </c:pt>
                <c:pt idx="180">
                  <c:v>0.78233446661364692</c:v>
                </c:pt>
                <c:pt idx="181">
                  <c:v>0.78576950319978012</c:v>
                </c:pt>
                <c:pt idx="182">
                  <c:v>-5.1525982932071578E-3</c:v>
                </c:pt>
                <c:pt idx="183">
                  <c:v>-5.1525765866386559E-3</c:v>
                </c:pt>
                <c:pt idx="184">
                  <c:v>0.78233444490642312</c:v>
                </c:pt>
                <c:pt idx="185">
                  <c:v>1.1795130248000683</c:v>
                </c:pt>
                <c:pt idx="186">
                  <c:v>-1.717518293280765E-3</c:v>
                </c:pt>
                <c:pt idx="187">
                  <c:v>0.38859092330661454</c:v>
                </c:pt>
                <c:pt idx="188">
                  <c:v>0.78576950319978012</c:v>
                </c:pt>
                <c:pt idx="189">
                  <c:v>0.78405198490692762</c:v>
                </c:pt>
                <c:pt idx="190">
                  <c:v>-3.4350582933702981E-3</c:v>
                </c:pt>
                <c:pt idx="191">
                  <c:v>0.39030846330669128</c:v>
                </c:pt>
                <c:pt idx="192">
                  <c:v>1.968717586293691</c:v>
                </c:pt>
                <c:pt idx="193">
                  <c:v>1.1795130247998284</c:v>
                </c:pt>
                <c:pt idx="194">
                  <c:v>0.78748704319985685</c:v>
                </c:pt>
                <c:pt idx="195">
                  <c:v>0</c:v>
                </c:pt>
                <c:pt idx="196">
                  <c:v>-0.40404869647989305</c:v>
                </c:pt>
                <c:pt idx="197">
                  <c:v>0.38515586501324722</c:v>
                </c:pt>
                <c:pt idx="198">
                  <c:v>1.9687175862936777</c:v>
                </c:pt>
                <c:pt idx="199">
                  <c:v>-0.3954610398933287</c:v>
                </c:pt>
                <c:pt idx="200">
                  <c:v>-0.40404869647989305</c:v>
                </c:pt>
                <c:pt idx="201">
                  <c:v>0.39030846330678487</c:v>
                </c:pt>
                <c:pt idx="202">
                  <c:v>2.3676137061864613</c:v>
                </c:pt>
                <c:pt idx="203">
                  <c:v>1.1829480830931856</c:v>
                </c:pt>
                <c:pt idx="204">
                  <c:v>-8.5876565867929067E-3</c:v>
                </c:pt>
                <c:pt idx="205">
                  <c:v>0.38687340501331058</c:v>
                </c:pt>
                <c:pt idx="206">
                  <c:v>0.78920456149339036</c:v>
                </c:pt>
                <c:pt idx="207">
                  <c:v>1.1829480830934693</c:v>
                </c:pt>
                <c:pt idx="208">
                  <c:v>0.39030846330669128</c:v>
                </c:pt>
                <c:pt idx="209">
                  <c:v>-1.1984058345599076</c:v>
                </c:pt>
                <c:pt idx="210">
                  <c:v>1.5818441812802506</c:v>
                </c:pt>
                <c:pt idx="211">
                  <c:v>0.39202598159997165</c:v>
                </c:pt>
                <c:pt idx="212">
                  <c:v>1.1795130247997971</c:v>
                </c:pt>
                <c:pt idx="213">
                  <c:v>1.1795130248003511</c:v>
                </c:pt>
                <c:pt idx="214">
                  <c:v>-8.5876348799944872E-3</c:v>
                </c:pt>
                <c:pt idx="215">
                  <c:v>0.78748704319985685</c:v>
                </c:pt>
                <c:pt idx="216">
                  <c:v>1.1829480830934826</c:v>
                </c:pt>
                <c:pt idx="217">
                  <c:v>0.77718184661321577</c:v>
                </c:pt>
                <c:pt idx="218">
                  <c:v>0.78920458319993358</c:v>
                </c:pt>
                <c:pt idx="219">
                  <c:v>0.78405196320013126</c:v>
                </c:pt>
                <c:pt idx="220">
                  <c:v>0.78405198490671868</c:v>
                </c:pt>
                <c:pt idx="221">
                  <c:v>1.5784091229865276</c:v>
                </c:pt>
                <c:pt idx="222">
                  <c:v>1.5749740864003312</c:v>
                </c:pt>
                <c:pt idx="223">
                  <c:v>-5.1525982934337803E-3</c:v>
                </c:pt>
                <c:pt idx="224">
                  <c:v>1.1795130247998284</c:v>
                </c:pt>
                <c:pt idx="225">
                  <c:v>0.78748704320028551</c:v>
                </c:pt>
                <c:pt idx="226">
                  <c:v>0.78748704319985685</c:v>
                </c:pt>
                <c:pt idx="227">
                  <c:v>-1.1984058562664321</c:v>
                </c:pt>
                <c:pt idx="228">
                  <c:v>0.39202598160006563</c:v>
                </c:pt>
                <c:pt idx="229">
                  <c:v>1.1846656230930224</c:v>
                </c:pt>
                <c:pt idx="230">
                  <c:v>1.5766916046932473</c:v>
                </c:pt>
                <c:pt idx="231">
                  <c:v>1.1795130248003511</c:v>
                </c:pt>
                <c:pt idx="232">
                  <c:v>-3.4350582933570669E-3</c:v>
                </c:pt>
                <c:pt idx="233">
                  <c:v>0.7788993866132925</c:v>
                </c:pt>
                <c:pt idx="234">
                  <c:v>1.1829480830934826</c:v>
                </c:pt>
                <c:pt idx="235">
                  <c:v>1.1881006813865878</c:v>
                </c:pt>
                <c:pt idx="236">
                  <c:v>0.7874870214933003</c:v>
                </c:pt>
                <c:pt idx="237">
                  <c:v>0.39202600330662218</c:v>
                </c:pt>
                <c:pt idx="238">
                  <c:v>1.1795130247998418</c:v>
                </c:pt>
                <c:pt idx="239">
                  <c:v>0.38515586501320687</c:v>
                </c:pt>
                <c:pt idx="240">
                  <c:v>1.5818441812825401</c:v>
                </c:pt>
                <c:pt idx="241">
                  <c:v>-8.5876348800016308E-3</c:v>
                </c:pt>
                <c:pt idx="242">
                  <c:v>0.3920259815996896</c:v>
                </c:pt>
                <c:pt idx="243">
                  <c:v>1.5784091446957338</c:v>
                </c:pt>
                <c:pt idx="244">
                  <c:v>0.78233444490610005</c:v>
                </c:pt>
                <c:pt idx="245">
                  <c:v>1.1881006596789816</c:v>
                </c:pt>
                <c:pt idx="246">
                  <c:v>-6.8701165865121374E-3</c:v>
                </c:pt>
                <c:pt idx="247">
                  <c:v>0.78233446661266992</c:v>
                </c:pt>
                <c:pt idx="248">
                  <c:v>0.78920456149255613</c:v>
                </c:pt>
                <c:pt idx="249">
                  <c:v>0.7857695032013523</c:v>
                </c:pt>
                <c:pt idx="250">
                  <c:v>1.5801266629854676</c:v>
                </c:pt>
                <c:pt idx="251">
                  <c:v>-0.79950973637288636</c:v>
                </c:pt>
                <c:pt idx="252">
                  <c:v>1.1777954848019554</c:v>
                </c:pt>
                <c:pt idx="253">
                  <c:v>0.4006136381864876</c:v>
                </c:pt>
                <c:pt idx="254">
                  <c:v>1.5698214881054038</c:v>
                </c:pt>
                <c:pt idx="255">
                  <c:v>1.1846656013884413</c:v>
                </c:pt>
                <c:pt idx="256">
                  <c:v>-0.79263961978591069</c:v>
                </c:pt>
                <c:pt idx="257">
                  <c:v>1.1777955065056875</c:v>
                </c:pt>
                <c:pt idx="258">
                  <c:v>1.5766916046958939</c:v>
                </c:pt>
                <c:pt idx="259">
                  <c:v>-0.40233117818633657</c:v>
                </c:pt>
                <c:pt idx="260">
                  <c:v>1.9773052428783606</c:v>
                </c:pt>
                <c:pt idx="261">
                  <c:v>-1.5852792395758051</c:v>
                </c:pt>
                <c:pt idx="262">
                  <c:v>1.1760779665058385</c:v>
                </c:pt>
                <c:pt idx="263">
                  <c:v>0.39374349989298202</c:v>
                </c:pt>
                <c:pt idx="264">
                  <c:v>1.1846656230952644</c:v>
                </c:pt>
                <c:pt idx="265">
                  <c:v>1.5784091229853787</c:v>
                </c:pt>
                <c:pt idx="266">
                  <c:v>0.39202600330624615</c:v>
                </c:pt>
                <c:pt idx="267">
                  <c:v>-1.2022714879941611E-2</c:v>
                </c:pt>
                <c:pt idx="268">
                  <c:v>0.7874870431992903</c:v>
                </c:pt>
                <c:pt idx="269">
                  <c:v>1.1777954847991576</c:v>
                </c:pt>
                <c:pt idx="270">
                  <c:v>0.39030846330733315</c:v>
                </c:pt>
                <c:pt idx="271">
                  <c:v>-3.4350582933545958E-3</c:v>
                </c:pt>
                <c:pt idx="272">
                  <c:v>0.78405198490593575</c:v>
                </c:pt>
                <c:pt idx="273">
                  <c:v>1.1846656230952644</c:v>
                </c:pt>
                <c:pt idx="274">
                  <c:v>1.17951302479898</c:v>
                </c:pt>
                <c:pt idx="275">
                  <c:v>1.1829480830925743</c:v>
                </c:pt>
                <c:pt idx="276">
                  <c:v>-0.80294481637468029</c:v>
                </c:pt>
                <c:pt idx="277">
                  <c:v>1.1760779665058652</c:v>
                </c:pt>
                <c:pt idx="278">
                  <c:v>-1.7175182935322485E-3</c:v>
                </c:pt>
                <c:pt idx="279">
                  <c:v>1.5732565464025312</c:v>
                </c:pt>
                <c:pt idx="280">
                  <c:v>1.1846656013858667</c:v>
                </c:pt>
                <c:pt idx="281">
                  <c:v>-0.79950973637288636</c:v>
                </c:pt>
                <c:pt idx="282">
                  <c:v>-1.717518293296559E-3</c:v>
                </c:pt>
                <c:pt idx="283">
                  <c:v>0.38687340501304257</c:v>
                </c:pt>
                <c:pt idx="284">
                  <c:v>0.78748702149273375</c:v>
                </c:pt>
                <c:pt idx="285">
                  <c:v>1.5732565464025312</c:v>
                </c:pt>
                <c:pt idx="286">
                  <c:v>-0.4040486964796024</c:v>
                </c:pt>
                <c:pt idx="287">
                  <c:v>0.38859094501289154</c:v>
                </c:pt>
                <c:pt idx="288">
                  <c:v>1.1863831413885342</c:v>
                </c:pt>
                <c:pt idx="289">
                  <c:v>1.1760779665058652</c:v>
                </c:pt>
                <c:pt idx="290">
                  <c:v>1.5784091229854054</c:v>
                </c:pt>
                <c:pt idx="291">
                  <c:v>-5.1525765866591178E-3</c:v>
                </c:pt>
                <c:pt idx="292">
                  <c:v>-0.4040486964796024</c:v>
                </c:pt>
                <c:pt idx="293">
                  <c:v>0.38687340501282941</c:v>
                </c:pt>
                <c:pt idx="294">
                  <c:v>1.172642908215296</c:v>
                </c:pt>
                <c:pt idx="295">
                  <c:v>1.5766916046921129</c:v>
                </c:pt>
                <c:pt idx="296">
                  <c:v>0.79092207978608842</c:v>
                </c:pt>
                <c:pt idx="297">
                  <c:v>-1.2022693173385059E-2</c:v>
                </c:pt>
                <c:pt idx="298">
                  <c:v>-8.5876565867713459E-3</c:v>
                </c:pt>
                <c:pt idx="299">
                  <c:v>0.78233446661264328</c:v>
                </c:pt>
                <c:pt idx="300">
                  <c:v>1.9704351045900335</c:v>
                </c:pt>
                <c:pt idx="301">
                  <c:v>0.78920456149258278</c:v>
                </c:pt>
                <c:pt idx="302">
                  <c:v>0.38859094501313135</c:v>
                </c:pt>
                <c:pt idx="303">
                  <c:v>1.5663864298157788</c:v>
                </c:pt>
                <c:pt idx="304">
                  <c:v>-0.796074678079292</c:v>
                </c:pt>
                <c:pt idx="305">
                  <c:v>1.5732565246919619</c:v>
                </c:pt>
                <c:pt idx="306">
                  <c:v>1.5732565464024473</c:v>
                </c:pt>
                <c:pt idx="307">
                  <c:v>0.39202600330648596</c:v>
                </c:pt>
                <c:pt idx="308">
                  <c:v>0.77718184661264333</c:v>
                </c:pt>
                <c:pt idx="309">
                  <c:v>0.38859094501382341</c:v>
                </c:pt>
                <c:pt idx="310">
                  <c:v>1.9704351045850683</c:v>
                </c:pt>
                <c:pt idx="311">
                  <c:v>1.1795130247992198</c:v>
                </c:pt>
                <c:pt idx="312">
                  <c:v>0.78405198490781591</c:v>
                </c:pt>
                <c:pt idx="313">
                  <c:v>1.1795130247990067</c:v>
                </c:pt>
                <c:pt idx="314">
                  <c:v>-8.5876348797618227E-3</c:v>
                </c:pt>
                <c:pt idx="315">
                  <c:v>0.77718184661453371</c:v>
                </c:pt>
                <c:pt idx="316">
                  <c:v>1.5766916046920862</c:v>
                </c:pt>
                <c:pt idx="317">
                  <c:v>2.7613572277842966</c:v>
                </c:pt>
                <c:pt idx="318">
                  <c:v>1.5818441812825268</c:v>
                </c:pt>
                <c:pt idx="319">
                  <c:v>-1.202269317311642E-2</c:v>
                </c:pt>
                <c:pt idx="320">
                  <c:v>0.38515586501298038</c:v>
                </c:pt>
                <c:pt idx="321">
                  <c:v>1.5732565464024473</c:v>
                </c:pt>
                <c:pt idx="322">
                  <c:v>1.973870162878423</c:v>
                </c:pt>
                <c:pt idx="323">
                  <c:v>1.5766916046921129</c:v>
                </c:pt>
                <c:pt idx="324">
                  <c:v>0.38000328842724462</c:v>
                </c:pt>
                <c:pt idx="325">
                  <c:v>0.7874870431992903</c:v>
                </c:pt>
                <c:pt idx="326">
                  <c:v>1.9738701845852193</c:v>
                </c:pt>
                <c:pt idx="327">
                  <c:v>2.3607435678971536</c:v>
                </c:pt>
                <c:pt idx="328">
                  <c:v>0.79092210149264497</c:v>
                </c:pt>
                <c:pt idx="329">
                  <c:v>1.9721526445851572</c:v>
                </c:pt>
                <c:pt idx="330">
                  <c:v>0.77718186832109026</c:v>
                </c:pt>
                <c:pt idx="331">
                  <c:v>-6.8701165867358369E-3</c:v>
                </c:pt>
                <c:pt idx="332">
                  <c:v>2.36933122447829</c:v>
                </c:pt>
                <c:pt idx="333">
                  <c:v>0.78233444490796289</c:v>
                </c:pt>
                <c:pt idx="334">
                  <c:v>1.5749740646920241</c:v>
                </c:pt>
                <c:pt idx="335">
                  <c:v>2.7630747460778022</c:v>
                </c:pt>
                <c:pt idx="336">
                  <c:v>-1.7175182935096304E-3</c:v>
                </c:pt>
                <c:pt idx="337">
                  <c:v>1.5715390063989094</c:v>
                </c:pt>
                <c:pt idx="338">
                  <c:v>1.181230564799042</c:v>
                </c:pt>
                <c:pt idx="339">
                  <c:v>2.3676136844836391</c:v>
                </c:pt>
                <c:pt idx="340">
                  <c:v>1.9721526445851572</c:v>
                </c:pt>
                <c:pt idx="341">
                  <c:v>1.1795130247992198</c:v>
                </c:pt>
                <c:pt idx="342">
                  <c:v>-1.7175182935097219E-3</c:v>
                </c:pt>
                <c:pt idx="343">
                  <c:v>1.5732565463987316</c:v>
                </c:pt>
                <c:pt idx="344">
                  <c:v>1.9670000462919535</c:v>
                </c:pt>
                <c:pt idx="345">
                  <c:v>0.7926396414943947</c:v>
                </c:pt>
                <c:pt idx="346">
                  <c:v>3.5488442492772432</c:v>
                </c:pt>
                <c:pt idx="347">
                  <c:v>-1.7175400000621554E-3</c:v>
                </c:pt>
                <c:pt idx="348">
                  <c:v>1.9721526445898865</c:v>
                </c:pt>
                <c:pt idx="349">
                  <c:v>1.5784091446921751</c:v>
                </c:pt>
                <c:pt idx="350">
                  <c:v>1.1777954847988912</c:v>
                </c:pt>
                <c:pt idx="351">
                  <c:v>1.9790228480032392</c:v>
                </c:pt>
                <c:pt idx="352">
                  <c:v>0.77718180319929042</c:v>
                </c:pt>
                <c:pt idx="353">
                  <c:v>0.79092212319946797</c:v>
                </c:pt>
                <c:pt idx="354">
                  <c:v>0.38859079306718147</c:v>
                </c:pt>
                <c:pt idx="355">
                  <c:v>2.7613573797311517</c:v>
                </c:pt>
                <c:pt idx="356">
                  <c:v>1.5801265978655314</c:v>
                </c:pt>
                <c:pt idx="357">
                  <c:v>1.1881007248017668</c:v>
                </c:pt>
                <c:pt idx="358">
                  <c:v>2.7630745941311603</c:v>
                </c:pt>
                <c:pt idx="359">
                  <c:v>-0.40576619306633827</c:v>
                </c:pt>
                <c:pt idx="360">
                  <c:v>1.1846656448018209</c:v>
                </c:pt>
                <c:pt idx="361">
                  <c:v>0.78748704319953011</c:v>
                </c:pt>
                <c:pt idx="362">
                  <c:v>2.7613571626643871</c:v>
                </c:pt>
                <c:pt idx="363">
                  <c:v>0.79435720320125736</c:v>
                </c:pt>
                <c:pt idx="364">
                  <c:v>1.1863830762657797</c:v>
                </c:pt>
                <c:pt idx="365">
                  <c:v>1.17264297333242</c:v>
                </c:pt>
                <c:pt idx="366">
                  <c:v>-1.717431466803805E-3</c:v>
                </c:pt>
                <c:pt idx="367">
                  <c:v>2.3641785610649371</c:v>
                </c:pt>
                <c:pt idx="368">
                  <c:v>1.5766915178655936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46-4FC6-808F-2D58BC67C04E}"/>
            </c:ext>
          </c:extLst>
        </c:ser>
        <c:ser>
          <c:idx val="1"/>
          <c:order val="1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xVal>
            <c:numRef>
              <c:f>'Glider 1'!$B$7:$B$375</c:f>
              <c:numCache>
                <c:formatCode>0.0000</c:formatCode>
                <c:ptCount val="369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  <c:pt idx="368">
                  <c:v>1.5375000000000001</c:v>
                </c:pt>
              </c:numCache>
            </c:numRef>
          </c:xVal>
          <c:yVal>
            <c:numRef>
              <c:f>'Glider 1'!$I$7:$I$375</c:f>
              <c:numCache>
                <c:formatCode>0.0000</c:formatCode>
                <c:ptCount val="369"/>
                <c:pt idx="0">
                  <c:v>7.8645651920001747</c:v>
                </c:pt>
                <c:pt idx="1">
                  <c:v>5.5021040841064748</c:v>
                </c:pt>
                <c:pt idx="2">
                  <c:v>7.4742567286933799</c:v>
                </c:pt>
                <c:pt idx="3">
                  <c:v>5.1100781025067938</c:v>
                </c:pt>
                <c:pt idx="4">
                  <c:v>6.6936398020799572</c:v>
                </c:pt>
                <c:pt idx="5">
                  <c:v>8.670945044959856</c:v>
                </c:pt>
                <c:pt idx="6">
                  <c:v>4.7317923323734323</c:v>
                </c:pt>
                <c:pt idx="7">
                  <c:v>9.8624807629333642</c:v>
                </c:pt>
                <c:pt idx="8">
                  <c:v>5.1238183356798732</c:v>
                </c:pt>
                <c:pt idx="9">
                  <c:v>7.0959709585601933</c:v>
                </c:pt>
                <c:pt idx="10">
                  <c:v>6.3153540536531478</c:v>
                </c:pt>
                <c:pt idx="11">
                  <c:v>6.318789111946745</c:v>
                </c:pt>
                <c:pt idx="12">
                  <c:v>7.4983021367466147</c:v>
                </c:pt>
                <c:pt idx="13">
                  <c:v>3.5402565926934737</c:v>
                </c:pt>
                <c:pt idx="14">
                  <c:v>7.1148637900264493</c:v>
                </c:pt>
                <c:pt idx="15">
                  <c:v>5.5381721853334156</c:v>
                </c:pt>
                <c:pt idx="16">
                  <c:v>6.7090975752532609</c:v>
                </c:pt>
                <c:pt idx="17">
                  <c:v>5.931915706933375</c:v>
                </c:pt>
                <c:pt idx="18">
                  <c:v>5.1461462037334531</c:v>
                </c:pt>
                <c:pt idx="19">
                  <c:v>5.533019608746681</c:v>
                </c:pt>
                <c:pt idx="20">
                  <c:v>5.5433247619199379</c:v>
                </c:pt>
                <c:pt idx="21">
                  <c:v>2.771662380960056</c:v>
                </c:pt>
                <c:pt idx="22">
                  <c:v>5.1409936271464245</c:v>
                </c:pt>
                <c:pt idx="23">
                  <c:v>2.3779188593599678</c:v>
                </c:pt>
                <c:pt idx="24">
                  <c:v>4.7541202221341257</c:v>
                </c:pt>
                <c:pt idx="25">
                  <c:v>2.3762013410664342</c:v>
                </c:pt>
                <c:pt idx="26">
                  <c:v>3.5677370590396507</c:v>
                </c:pt>
                <c:pt idx="27">
                  <c:v>3.1654059025605812</c:v>
                </c:pt>
                <c:pt idx="28">
                  <c:v>1.9824578194664007</c:v>
                </c:pt>
                <c:pt idx="29">
                  <c:v>3.172276040853109</c:v>
                </c:pt>
                <c:pt idx="30">
                  <c:v>1.5921493561603244</c:v>
                </c:pt>
                <c:pt idx="31">
                  <c:v>3.9631981206395213</c:v>
                </c:pt>
                <c:pt idx="32">
                  <c:v>0.39889609818668575</c:v>
                </c:pt>
                <c:pt idx="33">
                  <c:v>0.79607467808029009</c:v>
                </c:pt>
                <c:pt idx="34">
                  <c:v>1.9790227611730502</c:v>
                </c:pt>
                <c:pt idx="35">
                  <c:v>0.80122727637327984</c:v>
                </c:pt>
                <c:pt idx="36">
                  <c:v>1.1966883162669275</c:v>
                </c:pt>
                <c:pt idx="37">
                  <c:v>1.1915358265064477</c:v>
                </c:pt>
                <c:pt idx="38">
                  <c:v>1.193253236266727</c:v>
                </c:pt>
                <c:pt idx="39">
                  <c:v>0.39889603306660282</c:v>
                </c:pt>
                <c:pt idx="40">
                  <c:v>0.79607463466651174</c:v>
                </c:pt>
                <c:pt idx="41">
                  <c:v>0.79779228320009865</c:v>
                </c:pt>
                <c:pt idx="42">
                  <c:v>-0.38859101013344022</c:v>
                </c:pt>
                <c:pt idx="43">
                  <c:v>0.40233111306668723</c:v>
                </c:pt>
                <c:pt idx="44">
                  <c:v>0.79435720319994529</c:v>
                </c:pt>
                <c:pt idx="45">
                  <c:v>0.79607463466667605</c:v>
                </c:pt>
                <c:pt idx="46">
                  <c:v>0.39717860159997265</c:v>
                </c:pt>
                <c:pt idx="47">
                  <c:v>3.4350800001534273E-3</c:v>
                </c:pt>
                <c:pt idx="48">
                  <c:v>1.1949708848001181</c:v>
                </c:pt>
                <c:pt idx="49">
                  <c:v>-0.39202609013326067</c:v>
                </c:pt>
                <c:pt idx="50">
                  <c:v>0</c:v>
                </c:pt>
                <c:pt idx="51">
                  <c:v>-0.78920447466684718</c:v>
                </c:pt>
                <c:pt idx="52">
                  <c:v>0</c:v>
                </c:pt>
                <c:pt idx="53">
                  <c:v>0.4057661930666302</c:v>
                </c:pt>
                <c:pt idx="54">
                  <c:v>-1.7176485333794595E-3</c:v>
                </c:pt>
                <c:pt idx="55">
                  <c:v>0.39889625013332769</c:v>
                </c:pt>
                <c:pt idx="56">
                  <c:v>-0.39202609013323142</c:v>
                </c:pt>
                <c:pt idx="57">
                  <c:v>1.7176485333528257E-3</c:v>
                </c:pt>
                <c:pt idx="58">
                  <c:v>1.7174314665611939E-3</c:v>
                </c:pt>
                <c:pt idx="59">
                  <c:v>0.40061368159988892</c:v>
                </c:pt>
                <c:pt idx="60">
                  <c:v>-0.39374352159991105</c:v>
                </c:pt>
                <c:pt idx="61">
                  <c:v>0</c:v>
                </c:pt>
                <c:pt idx="62">
                  <c:v>0.39889603306653648</c:v>
                </c:pt>
                <c:pt idx="63">
                  <c:v>-0.39374352159988962</c:v>
                </c:pt>
                <c:pt idx="64">
                  <c:v>1.7176485333523907E-3</c:v>
                </c:pt>
                <c:pt idx="65">
                  <c:v>-0.78748704320009666</c:v>
                </c:pt>
                <c:pt idx="66">
                  <c:v>-1.1846656448001163</c:v>
                </c:pt>
                <c:pt idx="67">
                  <c:v>0</c:v>
                </c:pt>
                <c:pt idx="68">
                  <c:v>0.39546095306659096</c:v>
                </c:pt>
                <c:pt idx="69">
                  <c:v>5.1527285332939139E-3</c:v>
                </c:pt>
                <c:pt idx="70">
                  <c:v>-0.39374352160006165</c:v>
                </c:pt>
                <c:pt idx="71">
                  <c:v>-1.1863832933331846</c:v>
                </c:pt>
                <c:pt idx="72">
                  <c:v>0.39889625013341806</c:v>
                </c:pt>
                <c:pt idx="73">
                  <c:v>-0.39202609013323403</c:v>
                </c:pt>
                <c:pt idx="74">
                  <c:v>-1.5784091663998938</c:v>
                </c:pt>
                <c:pt idx="75">
                  <c:v>-6.8699429332773941E-3</c:v>
                </c:pt>
                <c:pt idx="76">
                  <c:v>0.40233111306645009</c:v>
                </c:pt>
                <c:pt idx="77">
                  <c:v>-0.78576961173305582</c:v>
                </c:pt>
                <c:pt idx="78">
                  <c:v>-0.39889603306687194</c:v>
                </c:pt>
                <c:pt idx="79">
                  <c:v>-1.1881006813866168</c:v>
                </c:pt>
                <c:pt idx="80">
                  <c:v>1.1932531928533474</c:v>
                </c:pt>
                <c:pt idx="81">
                  <c:v>-1.1846655362668272</c:v>
                </c:pt>
                <c:pt idx="82">
                  <c:v>-0.39889611989324231</c:v>
                </c:pt>
                <c:pt idx="83">
                  <c:v>-0.78748702149328986</c:v>
                </c:pt>
                <c:pt idx="84">
                  <c:v>-0.78920456149357965</c:v>
                </c:pt>
                <c:pt idx="85">
                  <c:v>-0.39374352160003501</c:v>
                </c:pt>
                <c:pt idx="86">
                  <c:v>-1.1898181996799264</c:v>
                </c:pt>
                <c:pt idx="87">
                  <c:v>-1.5801266629867223</c:v>
                </c:pt>
                <c:pt idx="88">
                  <c:v>0.3971785798931789</c:v>
                </c:pt>
                <c:pt idx="89">
                  <c:v>0.40061363818677581</c:v>
                </c:pt>
                <c:pt idx="90">
                  <c:v>-2.7699448626671312</c:v>
                </c:pt>
                <c:pt idx="91">
                  <c:v>-0.39546106159988526</c:v>
                </c:pt>
                <c:pt idx="92">
                  <c:v>-1.1846656013867189</c:v>
                </c:pt>
                <c:pt idx="93">
                  <c:v>1.5818441812802506</c:v>
                </c:pt>
                <c:pt idx="94">
                  <c:v>-1.1881006596798205</c:v>
                </c:pt>
                <c:pt idx="95">
                  <c:v>-0.39374352160003501</c:v>
                </c:pt>
                <c:pt idx="96">
                  <c:v>-1.1846656230935597</c:v>
                </c:pt>
                <c:pt idx="97">
                  <c:v>-0.79435713807977459</c:v>
                </c:pt>
                <c:pt idx="98">
                  <c:v>-0.78920456149337981</c:v>
                </c:pt>
                <c:pt idx="99">
                  <c:v>-1.1863831413868271</c:v>
                </c:pt>
                <c:pt idx="100">
                  <c:v>-1.9790227828798466</c:v>
                </c:pt>
                <c:pt idx="101">
                  <c:v>-0.79263961978674746</c:v>
                </c:pt>
                <c:pt idx="102">
                  <c:v>0.39717857989350869</c:v>
                </c:pt>
                <c:pt idx="103">
                  <c:v>-2.3744838010663791</c:v>
                </c:pt>
                <c:pt idx="104">
                  <c:v>-0.79263964149330401</c:v>
                </c:pt>
                <c:pt idx="105">
                  <c:v>-1.1863831413868113</c:v>
                </c:pt>
                <c:pt idx="106">
                  <c:v>-0.39202598159997165</c:v>
                </c:pt>
                <c:pt idx="107">
                  <c:v>-1.1898181996798998</c:v>
                </c:pt>
                <c:pt idx="108">
                  <c:v>-0.79263961978693753</c:v>
                </c:pt>
                <c:pt idx="109">
                  <c:v>-1.5801266629865833</c:v>
                </c:pt>
                <c:pt idx="110">
                  <c:v>-0.39889609818668575</c:v>
                </c:pt>
                <c:pt idx="111">
                  <c:v>-2.374483822773505</c:v>
                </c:pt>
                <c:pt idx="112">
                  <c:v>0.39717857989315225</c:v>
                </c:pt>
                <c:pt idx="113">
                  <c:v>0</c:v>
                </c:pt>
                <c:pt idx="114">
                  <c:v>-1.5818441812802506</c:v>
                </c:pt>
                <c:pt idx="115">
                  <c:v>-1.1846656230932755</c:v>
                </c:pt>
                <c:pt idx="116">
                  <c:v>-2.377918859359736</c:v>
                </c:pt>
                <c:pt idx="117">
                  <c:v>-1.1881006813869017</c:v>
                </c:pt>
                <c:pt idx="118">
                  <c:v>-0.7874870214933003</c:v>
                </c:pt>
                <c:pt idx="119">
                  <c:v>-1.585279261279785</c:v>
                </c:pt>
                <c:pt idx="120">
                  <c:v>-0.79263961978669772</c:v>
                </c:pt>
                <c:pt idx="121">
                  <c:v>-0.7943571380800144</c:v>
                </c:pt>
                <c:pt idx="122">
                  <c:v>-0.78920458319992592</c:v>
                </c:pt>
                <c:pt idx="123">
                  <c:v>-0.39546103989342352</c:v>
                </c:pt>
                <c:pt idx="124">
                  <c:v>-0.79092210149321396</c:v>
                </c:pt>
                <c:pt idx="125">
                  <c:v>-2.3779188593599758</c:v>
                </c:pt>
                <c:pt idx="126">
                  <c:v>-1.1915357396800357</c:v>
                </c:pt>
                <c:pt idx="127">
                  <c:v>-0.78920456149339036</c:v>
                </c:pt>
                <c:pt idx="128">
                  <c:v>-2.369331224479728</c:v>
                </c:pt>
                <c:pt idx="129">
                  <c:v>0.39374352160015608</c:v>
                </c:pt>
                <c:pt idx="130">
                  <c:v>-1.1898181996798947</c:v>
                </c:pt>
                <c:pt idx="131">
                  <c:v>-0.3954610398933287</c:v>
                </c:pt>
                <c:pt idx="132">
                  <c:v>-0.79092210149364339</c:v>
                </c:pt>
                <c:pt idx="133">
                  <c:v>-0.79092210149321396</c:v>
                </c:pt>
                <c:pt idx="134">
                  <c:v>-1.9824578194664073</c:v>
                </c:pt>
                <c:pt idx="135">
                  <c:v>-0.79435713808020492</c:v>
                </c:pt>
                <c:pt idx="136">
                  <c:v>-1.5801266629866042</c:v>
                </c:pt>
                <c:pt idx="137">
                  <c:v>-1.1863831413865378</c:v>
                </c:pt>
                <c:pt idx="138">
                  <c:v>-1.5852792395736086</c:v>
                </c:pt>
                <c:pt idx="139">
                  <c:v>-1.1846656230932755</c:v>
                </c:pt>
                <c:pt idx="140">
                  <c:v>-0.79263961978648101</c:v>
                </c:pt>
                <c:pt idx="141">
                  <c:v>-1.588714297866993</c:v>
                </c:pt>
                <c:pt idx="142">
                  <c:v>0</c:v>
                </c:pt>
                <c:pt idx="143">
                  <c:v>-1.9755877245864895</c:v>
                </c:pt>
                <c:pt idx="144">
                  <c:v>-0.39717855818669096</c:v>
                </c:pt>
                <c:pt idx="145">
                  <c:v>-2.3779188810664955</c:v>
                </c:pt>
                <c:pt idx="146">
                  <c:v>-0.79092210149321396</c:v>
                </c:pt>
                <c:pt idx="147">
                  <c:v>-0.79092207978684703</c:v>
                </c:pt>
                <c:pt idx="148">
                  <c:v>-0.400613638186536</c:v>
                </c:pt>
                <c:pt idx="149">
                  <c:v>-1.5818441812798714</c:v>
                </c:pt>
                <c:pt idx="150">
                  <c:v>-1.9824578411736791</c:v>
                </c:pt>
                <c:pt idx="151">
                  <c:v>-1.1881006596798362</c:v>
                </c:pt>
                <c:pt idx="152">
                  <c:v>-1.5835617212799191</c:v>
                </c:pt>
                <c:pt idx="153">
                  <c:v>-0.39717857989348732</c:v>
                </c:pt>
                <c:pt idx="154">
                  <c:v>-1.1846656013864791</c:v>
                </c:pt>
                <c:pt idx="155">
                  <c:v>-0.79435715978657095</c:v>
                </c:pt>
                <c:pt idx="156">
                  <c:v>-1.5852792395736353</c:v>
                </c:pt>
                <c:pt idx="157">
                  <c:v>-0.79435715978657095</c:v>
                </c:pt>
                <c:pt idx="158">
                  <c:v>-1.588714297866612</c:v>
                </c:pt>
                <c:pt idx="159">
                  <c:v>-1.5852792395736086</c:v>
                </c:pt>
                <c:pt idx="160">
                  <c:v>0.39546103989331816</c:v>
                </c:pt>
                <c:pt idx="161">
                  <c:v>-1.9773052428797566</c:v>
                </c:pt>
                <c:pt idx="162">
                  <c:v>-1.9824578194671225</c:v>
                </c:pt>
                <c:pt idx="163">
                  <c:v>-1.5784091229865409</c:v>
                </c:pt>
                <c:pt idx="164">
                  <c:v>0</c:v>
                </c:pt>
                <c:pt idx="165">
                  <c:v>-1.5818441812802506</c:v>
                </c:pt>
                <c:pt idx="166">
                  <c:v>-1.1915357396799897</c:v>
                </c:pt>
                <c:pt idx="167">
                  <c:v>-0.79607467807984345</c:v>
                </c:pt>
                <c:pt idx="168">
                  <c:v>-1.5835617212803412</c:v>
                </c:pt>
                <c:pt idx="169">
                  <c:v>-1.1915357179731667</c:v>
                </c:pt>
                <c:pt idx="170">
                  <c:v>-1.1881006813866326</c:v>
                </c:pt>
                <c:pt idx="171">
                  <c:v>-1.9755877028801669</c:v>
                </c:pt>
                <c:pt idx="172">
                  <c:v>1.7175182932670306E-3</c:v>
                </c:pt>
                <c:pt idx="173">
                  <c:v>-1.5887142978665854</c:v>
                </c:pt>
                <c:pt idx="174">
                  <c:v>-1.1881006596801211</c:v>
                </c:pt>
                <c:pt idx="175">
                  <c:v>-1.9773052428797173</c:v>
                </c:pt>
                <c:pt idx="176">
                  <c:v>-0.39717857989340538</c:v>
                </c:pt>
                <c:pt idx="177">
                  <c:v>-1.586996779573699</c:v>
                </c:pt>
                <c:pt idx="178">
                  <c:v>-1.9807402794663307</c:v>
                </c:pt>
                <c:pt idx="179">
                  <c:v>0</c:v>
                </c:pt>
                <c:pt idx="180">
                  <c:v>-1.9807403011738418</c:v>
                </c:pt>
                <c:pt idx="181">
                  <c:v>-1.1898181996799131</c:v>
                </c:pt>
                <c:pt idx="182">
                  <c:v>-1.1863831413865111</c:v>
                </c:pt>
                <c:pt idx="183">
                  <c:v>-1.1863831413868404</c:v>
                </c:pt>
                <c:pt idx="184">
                  <c:v>-1.980740301173127</c:v>
                </c:pt>
                <c:pt idx="185">
                  <c:v>-1.5869967578665221</c:v>
                </c:pt>
                <c:pt idx="186">
                  <c:v>-0.39546106159998007</c:v>
                </c:pt>
                <c:pt idx="187">
                  <c:v>-1.5835616995734048</c:v>
                </c:pt>
                <c:pt idx="188">
                  <c:v>-1.1898181996798998</c:v>
                </c:pt>
                <c:pt idx="189">
                  <c:v>-1.5852792612801785</c:v>
                </c:pt>
                <c:pt idx="190">
                  <c:v>-0.79092207978664963</c:v>
                </c:pt>
                <c:pt idx="191">
                  <c:v>-1.1881006813866193</c:v>
                </c:pt>
                <c:pt idx="192">
                  <c:v>-1.985892877760254</c:v>
                </c:pt>
                <c:pt idx="193">
                  <c:v>-1.5869967795730786</c:v>
                </c:pt>
                <c:pt idx="194">
                  <c:v>-0.79435715978681076</c:v>
                </c:pt>
                <c:pt idx="195">
                  <c:v>0</c:v>
                </c:pt>
                <c:pt idx="196">
                  <c:v>-1.9755877028796931</c:v>
                </c:pt>
                <c:pt idx="197">
                  <c:v>-2.3744838010665554</c:v>
                </c:pt>
                <c:pt idx="198">
                  <c:v>-1.9858928777602407</c:v>
                </c:pt>
                <c:pt idx="199">
                  <c:v>1.7175182932803533E-3</c:v>
                </c:pt>
                <c:pt idx="200">
                  <c:v>-1.9755877028796931</c:v>
                </c:pt>
                <c:pt idx="201">
                  <c:v>-1.1881006596803476</c:v>
                </c:pt>
                <c:pt idx="202">
                  <c:v>-1.1966883162666404</c:v>
                </c:pt>
                <c:pt idx="203">
                  <c:v>-0.79607469978640788</c:v>
                </c:pt>
                <c:pt idx="204">
                  <c:v>-1.9773052211736875</c:v>
                </c:pt>
                <c:pt idx="205">
                  <c:v>-1.9790227611732374</c:v>
                </c:pt>
                <c:pt idx="206">
                  <c:v>-0.39889611989325563</c:v>
                </c:pt>
                <c:pt idx="207">
                  <c:v>-0.79607467808004229</c:v>
                </c:pt>
                <c:pt idx="208">
                  <c:v>-1.1881006596800761</c:v>
                </c:pt>
                <c:pt idx="209">
                  <c:v>-2.76307474607979</c:v>
                </c:pt>
                <c:pt idx="210">
                  <c:v>-6.8701165864759727E-3</c:v>
                </c:pt>
                <c:pt idx="211">
                  <c:v>-0.79263961978673414</c:v>
                </c:pt>
                <c:pt idx="212">
                  <c:v>-1.5869967795730364</c:v>
                </c:pt>
                <c:pt idx="213">
                  <c:v>-1.586996779573699</c:v>
                </c:pt>
                <c:pt idx="214">
                  <c:v>-1.9773052428797699</c:v>
                </c:pt>
                <c:pt idx="215">
                  <c:v>-0.79435713808002772</c:v>
                </c:pt>
                <c:pt idx="216">
                  <c:v>-0.79607467808004229</c:v>
                </c:pt>
                <c:pt idx="217">
                  <c:v>-3.1671234425599226</c:v>
                </c:pt>
                <c:pt idx="218">
                  <c:v>-0.39889609818644595</c:v>
                </c:pt>
                <c:pt idx="219">
                  <c:v>-1.5852792612804183</c:v>
                </c:pt>
                <c:pt idx="220">
                  <c:v>-1.5852792395731994</c:v>
                </c:pt>
                <c:pt idx="221">
                  <c:v>-0.79779221807994138</c:v>
                </c:pt>
                <c:pt idx="222">
                  <c:v>-1.5887142978667399</c:v>
                </c:pt>
                <c:pt idx="223">
                  <c:v>-1.1863831413867891</c:v>
                </c:pt>
                <c:pt idx="224">
                  <c:v>-1.5869967795730786</c:v>
                </c:pt>
                <c:pt idx="225">
                  <c:v>-0.79435713808021158</c:v>
                </c:pt>
                <c:pt idx="226">
                  <c:v>-0.79435715978657762</c:v>
                </c:pt>
                <c:pt idx="227">
                  <c:v>-2.7630747460797163</c:v>
                </c:pt>
                <c:pt idx="228">
                  <c:v>-0.7926396197866844</c:v>
                </c:pt>
                <c:pt idx="229">
                  <c:v>-0.40061363818676915</c:v>
                </c:pt>
                <c:pt idx="230">
                  <c:v>-1.1932532579732702</c:v>
                </c:pt>
                <c:pt idx="231">
                  <c:v>-1.5869967795734592</c:v>
                </c:pt>
                <c:pt idx="232">
                  <c:v>-0.79092207978666407</c:v>
                </c:pt>
                <c:pt idx="233">
                  <c:v>-2.7716623809597842</c:v>
                </c:pt>
                <c:pt idx="234">
                  <c:v>-0.79607469978685197</c:v>
                </c:pt>
                <c:pt idx="235">
                  <c:v>0.3903084633066809</c:v>
                </c:pt>
                <c:pt idx="236">
                  <c:v>-0.79435713808002106</c:v>
                </c:pt>
                <c:pt idx="237">
                  <c:v>-0.79263964149348742</c:v>
                </c:pt>
                <c:pt idx="238">
                  <c:v>-1.5869967578665221</c:v>
                </c:pt>
                <c:pt idx="239">
                  <c:v>-2.3744838227714671</c:v>
                </c:pt>
                <c:pt idx="240">
                  <c:v>-6.8701165864925194E-3</c:v>
                </c:pt>
                <c:pt idx="241">
                  <c:v>-1.9773052211717841</c:v>
                </c:pt>
                <c:pt idx="242">
                  <c:v>-0.79263964149273369</c:v>
                </c:pt>
                <c:pt idx="243">
                  <c:v>-0.79779219637471743</c:v>
                </c:pt>
                <c:pt idx="244">
                  <c:v>-1.980740301171702</c:v>
                </c:pt>
                <c:pt idx="245">
                  <c:v>0.3903084633064105</c:v>
                </c:pt>
                <c:pt idx="246">
                  <c:v>-1.5818441812824524</c:v>
                </c:pt>
                <c:pt idx="247">
                  <c:v>-1.980740301171702</c:v>
                </c:pt>
                <c:pt idx="248">
                  <c:v>-0.39889609818640209</c:v>
                </c:pt>
                <c:pt idx="249">
                  <c:v>-1.1898181996819071</c:v>
                </c:pt>
                <c:pt idx="250">
                  <c:v>-0.40233117818631992</c:v>
                </c:pt>
                <c:pt idx="251">
                  <c:v>-1.9738701628784763</c:v>
                </c:pt>
                <c:pt idx="252">
                  <c:v>-1.9824578303231866</c:v>
                </c:pt>
                <c:pt idx="253">
                  <c:v>1.1846656122390651</c:v>
                </c:pt>
                <c:pt idx="254">
                  <c:v>-2.7750974435924625</c:v>
                </c:pt>
                <c:pt idx="255">
                  <c:v>-0.40061363601664141</c:v>
                </c:pt>
                <c:pt idx="256">
                  <c:v>-0.39202598811168055</c:v>
                </c:pt>
                <c:pt idx="257">
                  <c:v>-1.982457821635758</c:v>
                </c:pt>
                <c:pt idx="258">
                  <c:v>-1.1932532579752499</c:v>
                </c:pt>
                <c:pt idx="259">
                  <c:v>-1.580126658644077</c:v>
                </c:pt>
                <c:pt idx="260">
                  <c:v>-8.5876457333215403E-3</c:v>
                </c:pt>
                <c:pt idx="261">
                  <c:v>-0.78405197839587815</c:v>
                </c:pt>
                <c:pt idx="262">
                  <c:v>-2.377918870211452</c:v>
                </c:pt>
                <c:pt idx="263">
                  <c:v>-0.39717857555166747</c:v>
                </c:pt>
                <c:pt idx="264">
                  <c:v>-0.40061363384598608</c:v>
                </c:pt>
                <c:pt idx="265">
                  <c:v>-0.79779220939669282</c:v>
                </c:pt>
                <c:pt idx="266">
                  <c:v>-0.7926396241273862</c:v>
                </c:pt>
                <c:pt idx="267">
                  <c:v>-2.768227329183091</c:v>
                </c:pt>
                <c:pt idx="268">
                  <c:v>-0.79435715327403944</c:v>
                </c:pt>
                <c:pt idx="269">
                  <c:v>-1.9824578216357589</c:v>
                </c:pt>
                <c:pt idx="270">
                  <c:v>-1.1881006705352306</c:v>
                </c:pt>
                <c:pt idx="271">
                  <c:v>-0.79092209389537149</c:v>
                </c:pt>
                <c:pt idx="272">
                  <c:v>-1.5852792462577252</c:v>
                </c:pt>
                <c:pt idx="273">
                  <c:v>-0.4006136341064559</c:v>
                </c:pt>
                <c:pt idx="274">
                  <c:v>-1.586996775881937</c:v>
                </c:pt>
                <c:pt idx="275">
                  <c:v>-0.79607468025002182</c:v>
                </c:pt>
                <c:pt idx="276">
                  <c:v>-2.7647922730602827</c:v>
                </c:pt>
                <c:pt idx="277">
                  <c:v>-2.3779188680407954</c:v>
                </c:pt>
                <c:pt idx="278">
                  <c:v>-0.39546104857566883</c:v>
                </c:pt>
                <c:pt idx="279">
                  <c:v>-1.9841753507871951</c:v>
                </c:pt>
                <c:pt idx="280">
                  <c:v>-0.40061363384500209</c:v>
                </c:pt>
                <c:pt idx="281">
                  <c:v>-1.9738701780730934</c:v>
                </c:pt>
                <c:pt idx="282">
                  <c:v>-0.39546104640598517</c:v>
                </c:pt>
                <c:pt idx="283">
                  <c:v>-1.9790227633424251</c:v>
                </c:pt>
                <c:pt idx="284">
                  <c:v>-0.79435715327401524</c:v>
                </c:pt>
                <c:pt idx="285">
                  <c:v>-1.9841753507871969</c:v>
                </c:pt>
                <c:pt idx="286">
                  <c:v>-1.9755877072197456</c:v>
                </c:pt>
                <c:pt idx="287">
                  <c:v>-1.5835617169374117</c:v>
                </c:pt>
                <c:pt idx="288">
                  <c:v>-5.1525874400009507E-3</c:v>
                </c:pt>
                <c:pt idx="289">
                  <c:v>-2.3779188767234443</c:v>
                </c:pt>
                <c:pt idx="290">
                  <c:v>-0.79779219637278087</c:v>
                </c:pt>
                <c:pt idx="291">
                  <c:v>-1.1863831413884776</c:v>
                </c:pt>
                <c:pt idx="292">
                  <c:v>-1.9755877028782685</c:v>
                </c:pt>
                <c:pt idx="293">
                  <c:v>-1.9790227828784228</c:v>
                </c:pt>
                <c:pt idx="294">
                  <c:v>-3.1688409608585157</c:v>
                </c:pt>
                <c:pt idx="295">
                  <c:v>-1.1932532579724116</c:v>
                </c:pt>
                <c:pt idx="296">
                  <c:v>-3.4350582933612571E-3</c:v>
                </c:pt>
                <c:pt idx="297">
                  <c:v>-2.7682273226710743</c:v>
                </c:pt>
                <c:pt idx="298">
                  <c:v>-1.9773052428783473</c:v>
                </c:pt>
                <c:pt idx="299">
                  <c:v>-1.9807402794651388</c:v>
                </c:pt>
                <c:pt idx="300">
                  <c:v>-1.5904318378691122</c:v>
                </c:pt>
                <c:pt idx="301">
                  <c:v>-0.39889609818639876</c:v>
                </c:pt>
                <c:pt idx="302">
                  <c:v>-1.5835617212788222</c:v>
                </c:pt>
                <c:pt idx="303">
                  <c:v>-3.5660195407523547</c:v>
                </c:pt>
                <c:pt idx="304">
                  <c:v>-1.1829480830923411</c:v>
                </c:pt>
                <c:pt idx="305">
                  <c:v>-1.9841753594650566</c:v>
                </c:pt>
                <c:pt idx="306">
                  <c:v>-1.9841753377631526</c:v>
                </c:pt>
                <c:pt idx="307">
                  <c:v>-0.79263964149273369</c:v>
                </c:pt>
                <c:pt idx="308">
                  <c:v>-3.1671234208508348</c:v>
                </c:pt>
                <c:pt idx="309">
                  <c:v>-1.5835617212823798</c:v>
                </c:pt>
                <c:pt idx="310">
                  <c:v>-1.5904318378655313</c:v>
                </c:pt>
                <c:pt idx="311">
                  <c:v>-1.5869967795719369</c:v>
                </c:pt>
                <c:pt idx="312">
                  <c:v>-1.5852792395759028</c:v>
                </c:pt>
                <c:pt idx="313">
                  <c:v>-1.5869967795721767</c:v>
                </c:pt>
                <c:pt idx="314">
                  <c:v>-1.9773052211717908</c:v>
                </c:pt>
                <c:pt idx="315">
                  <c:v>-3.1671234425649861</c:v>
                </c:pt>
                <c:pt idx="316">
                  <c:v>-1.1932532579724116</c:v>
                </c:pt>
                <c:pt idx="317">
                  <c:v>-1.5938668961586595</c:v>
                </c:pt>
                <c:pt idx="318">
                  <c:v>-6.8701165867256662E-3</c:v>
                </c:pt>
                <c:pt idx="319">
                  <c:v>-2.7682273226644356</c:v>
                </c:pt>
                <c:pt idx="320">
                  <c:v>-2.3744838227714671</c:v>
                </c:pt>
                <c:pt idx="321">
                  <c:v>-1.9841753377631659</c:v>
                </c:pt>
                <c:pt idx="322">
                  <c:v>-0.79950973637263323</c:v>
                </c:pt>
                <c:pt idx="323">
                  <c:v>-1.1932532579724116</c:v>
                </c:pt>
                <c:pt idx="324">
                  <c:v>-3.5608669641657089</c:v>
                </c:pt>
                <c:pt idx="325">
                  <c:v>-0.79435713807944297</c:v>
                </c:pt>
                <c:pt idx="326">
                  <c:v>-0.7995097580792031</c:v>
                </c:pt>
                <c:pt idx="327">
                  <c:v>-2.778532497551176</c:v>
                </c:pt>
                <c:pt idx="328">
                  <c:v>-3.4350582933545958E-3</c:v>
                </c:pt>
                <c:pt idx="329">
                  <c:v>-1.1949707762656907</c:v>
                </c:pt>
                <c:pt idx="330">
                  <c:v>-3.1671234425649994</c:v>
                </c:pt>
                <c:pt idx="331">
                  <c:v>-1.5818441812787334</c:v>
                </c:pt>
                <c:pt idx="332">
                  <c:v>-0.80122727637272206</c:v>
                </c:pt>
                <c:pt idx="333">
                  <c:v>-1.9807403011764653</c:v>
                </c:pt>
                <c:pt idx="334">
                  <c:v>-1.5887142978654558</c:v>
                </c:pt>
                <c:pt idx="335">
                  <c:v>-1.1984058345590454</c:v>
                </c:pt>
                <c:pt idx="336">
                  <c:v>-0.39546106160076783</c:v>
                </c:pt>
                <c:pt idx="337">
                  <c:v>-2.3796363993581009</c:v>
                </c:pt>
                <c:pt idx="338">
                  <c:v>-1.1915357179723363</c:v>
                </c:pt>
                <c:pt idx="339">
                  <c:v>-1.1966883162686359</c:v>
                </c:pt>
                <c:pt idx="340">
                  <c:v>-1.1949707762656907</c:v>
                </c:pt>
                <c:pt idx="341">
                  <c:v>-1.5869967795719369</c:v>
                </c:pt>
                <c:pt idx="342">
                  <c:v>-0.39546106160078892</c:v>
                </c:pt>
                <c:pt idx="343">
                  <c:v>-1.9841753377582603</c:v>
                </c:pt>
                <c:pt idx="344">
                  <c:v>-2.3813539393581897</c:v>
                </c:pt>
                <c:pt idx="345">
                  <c:v>0.39202600330742604</c:v>
                </c:pt>
                <c:pt idx="346">
                  <c:v>-2.3882240559448986</c:v>
                </c:pt>
                <c:pt idx="347">
                  <c:v>-0.39546103989304421</c:v>
                </c:pt>
                <c:pt idx="348">
                  <c:v>-1.194970797975113</c:v>
                </c:pt>
                <c:pt idx="349">
                  <c:v>-0.79779219637281085</c:v>
                </c:pt>
                <c:pt idx="350">
                  <c:v>-1.9824578194649678</c:v>
                </c:pt>
                <c:pt idx="351">
                  <c:v>0.38687340501370987</c:v>
                </c:pt>
                <c:pt idx="352">
                  <c:v>-3.1671234425574046</c:v>
                </c:pt>
                <c:pt idx="353">
                  <c:v>-3.4350582933545958E-3</c:v>
                </c:pt>
                <c:pt idx="354">
                  <c:v>-1.5835617212823798</c:v>
                </c:pt>
                <c:pt idx="355">
                  <c:v>-1.593866896158886</c:v>
                </c:pt>
                <c:pt idx="356">
                  <c:v>-0.40233115647951356</c:v>
                </c:pt>
                <c:pt idx="357">
                  <c:v>0.39030846330709335</c:v>
                </c:pt>
                <c:pt idx="358">
                  <c:v>-1.1984058562656019</c:v>
                </c:pt>
                <c:pt idx="359">
                  <c:v>-2.3710487427715559</c:v>
                </c:pt>
                <c:pt idx="360">
                  <c:v>-0.40061363818720847</c:v>
                </c:pt>
                <c:pt idx="361">
                  <c:v>-0.79435713807944297</c:v>
                </c:pt>
                <c:pt idx="362">
                  <c:v>-1.5938668961586462</c:v>
                </c:pt>
                <c:pt idx="363">
                  <c:v>0.78748702149462224</c:v>
                </c:pt>
                <c:pt idx="364">
                  <c:v>-5.1525765866470355E-3</c:v>
                </c:pt>
                <c:pt idx="365">
                  <c:v>-3.1688409608509098</c:v>
                </c:pt>
                <c:pt idx="366">
                  <c:v>-0.39546106160052802</c:v>
                </c:pt>
                <c:pt idx="367">
                  <c:v>-1.9876103960518678</c:v>
                </c:pt>
                <c:pt idx="368">
                  <c:v>-1.1932532579723982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46-4FC6-808F-2D58BC67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19448"/>
        <c:axId val="226821744"/>
      </c:scatterChart>
      <c:valAx>
        <c:axId val="2268217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rychlost [m/s]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19448"/>
        <c:crossesAt val="0"/>
        <c:crossBetween val="midCat"/>
      </c:valAx>
      <c:valAx>
        <c:axId val="226819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cas [s]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21744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Zrychlenie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xVal>
            <c:numRef>
              <c:f>'Glider 1'!$B$7:$B$374</c:f>
              <c:numCache>
                <c:formatCode>0.0000</c:formatCode>
                <c:ptCount val="368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</c:numCache>
            </c:numRef>
          </c:xVal>
          <c:yVal>
            <c:numRef>
              <c:f>'Glider 1'!$O$7:$O$374</c:f>
              <c:numCache>
                <c:formatCode>0.0000</c:formatCode>
                <c:ptCount val="368"/>
                <c:pt idx="0">
                  <c:v>-571.93715452540835</c:v>
                </c:pt>
                <c:pt idx="1">
                  <c:v>286.7929915135515</c:v>
                </c:pt>
                <c:pt idx="2">
                  <c:v>-477.02650026234926</c:v>
                </c:pt>
                <c:pt idx="3">
                  <c:v>-93.261821593579057</c:v>
                </c:pt>
                <c:pt idx="4">
                  <c:v>2.0610375807178203</c:v>
                </c:pt>
                <c:pt idx="5">
                  <c:v>-858.31793695995771</c:v>
                </c:pt>
                <c:pt idx="6">
                  <c:v>574.8226014080326</c:v>
                </c:pt>
                <c:pt idx="7">
                  <c:v>-384.58908744963287</c:v>
                </c:pt>
                <c:pt idx="8">
                  <c:v>286.79298630407601</c:v>
                </c:pt>
                <c:pt idx="9">
                  <c:v>-570.28831664651</c:v>
                </c:pt>
                <c:pt idx="10">
                  <c:v>-189.82130956795959</c:v>
                </c:pt>
                <c:pt idx="11">
                  <c:v>380.87922709764405</c:v>
                </c:pt>
                <c:pt idx="12">
                  <c:v>185.69923440633076</c:v>
                </c:pt>
                <c:pt idx="13">
                  <c:v>-850.48599623677467</c:v>
                </c:pt>
                <c:pt idx="14">
                  <c:v>-286.38078191355044</c:v>
                </c:pt>
                <c:pt idx="15">
                  <c:v>855.43248017912572</c:v>
                </c:pt>
                <c:pt idx="16">
                  <c:v>-760.10962621431474</c:v>
                </c:pt>
                <c:pt idx="17">
                  <c:v>-285.55636792325714</c:v>
                </c:pt>
                <c:pt idx="18">
                  <c:v>474.96546789126847</c:v>
                </c:pt>
                <c:pt idx="19">
                  <c:v>-569.46391307521287</c:v>
                </c:pt>
                <c:pt idx="20">
                  <c:v>186.93585799677581</c:v>
                </c:pt>
                <c:pt idx="21">
                  <c:v>192.29454632960946</c:v>
                </c:pt>
                <c:pt idx="22">
                  <c:v>-287.61740550400555</c:v>
                </c:pt>
                <c:pt idx="23">
                  <c:v>-187.3480623872513</c:v>
                </c:pt>
                <c:pt idx="24">
                  <c:v>282.25871196177076</c:v>
                </c:pt>
                <c:pt idx="25">
                  <c:v>-283.49533034238334</c:v>
                </c:pt>
                <c:pt idx="26">
                  <c:v>379.23039911667087</c:v>
                </c:pt>
                <c:pt idx="27">
                  <c:v>-191.05792794874588</c:v>
                </c:pt>
                <c:pt idx="28">
                  <c:v>-188.58468076798758</c:v>
                </c:pt>
                <c:pt idx="29">
                  <c:v>-96.559477555287231</c:v>
                </c:pt>
                <c:pt idx="30">
                  <c:v>97.383896755293634</c:v>
                </c:pt>
                <c:pt idx="31">
                  <c:v>281.02208316158016</c:v>
                </c:pt>
                <c:pt idx="32">
                  <c:v>-94.498439974436238</c:v>
                </c:pt>
                <c:pt idx="33">
                  <c:v>191.05792273926045</c:v>
                </c:pt>
                <c:pt idx="34">
                  <c:v>-475.78987667189762</c:v>
                </c:pt>
                <c:pt idx="35">
                  <c:v>0.41220959982400401</c:v>
                </c:pt>
                <c:pt idx="36">
                  <c:v>284.73194872338132</c:v>
                </c:pt>
                <c:pt idx="37">
                  <c:v>-94.910644364764991</c:v>
                </c:pt>
                <c:pt idx="38">
                  <c:v>188.99687994870558</c:v>
                </c:pt>
                <c:pt idx="39">
                  <c:v>-94.498439974351129</c:v>
                </c:pt>
                <c:pt idx="40">
                  <c:v>-94.910649574392338</c:v>
                </c:pt>
                <c:pt idx="41">
                  <c:v>-1.2366235905176777</c:v>
                </c:pt>
                <c:pt idx="42">
                  <c:v>0.82441399050272302</c:v>
                </c:pt>
                <c:pt idx="43">
                  <c:v>190.2335139583727</c:v>
                </c:pt>
                <c:pt idx="44">
                  <c:v>-94.910654784033937</c:v>
                </c:pt>
                <c:pt idx="45">
                  <c:v>189.40909475844941</c:v>
                </c:pt>
                <c:pt idx="46">
                  <c:v>-95.322859174349261</c:v>
                </c:pt>
                <c:pt idx="47">
                  <c:v>-283.49533034249555</c:v>
                </c:pt>
                <c:pt idx="48">
                  <c:v>283.08312595217427</c:v>
                </c:pt>
                <c:pt idx="49">
                  <c:v>190.2335087487441</c:v>
                </c:pt>
                <c:pt idx="50">
                  <c:v>-95.735063564819583</c:v>
                </c:pt>
                <c:pt idx="51">
                  <c:v>95.735063564843188</c:v>
                </c:pt>
                <c:pt idx="52">
                  <c:v>-569.05170347510909</c:v>
                </c:pt>
                <c:pt idx="53">
                  <c:v>663.96235304952666</c:v>
                </c:pt>
                <c:pt idx="54">
                  <c:v>-284.3197443328761</c:v>
                </c:pt>
                <c:pt idx="55">
                  <c:v>-0.82441399034840857</c:v>
                </c:pt>
                <c:pt idx="56">
                  <c:v>95.322859174327803</c:v>
                </c:pt>
                <c:pt idx="57">
                  <c:v>-5.2095485791889459E-6</c:v>
                </c:pt>
                <c:pt idx="58">
                  <c:v>-189.4090895488234</c:v>
                </c:pt>
                <c:pt idx="59">
                  <c:v>188.99688515841518</c:v>
                </c:pt>
                <c:pt idx="60">
                  <c:v>95.322859174395646</c:v>
                </c:pt>
                <c:pt idx="61">
                  <c:v>-189.40909475839763</c:v>
                </c:pt>
                <c:pt idx="62">
                  <c:v>94.086235584020699</c:v>
                </c:pt>
                <c:pt idx="63">
                  <c:v>0.41220959998664231</c:v>
                </c:pt>
                <c:pt idx="64">
                  <c:v>-95.735068774372422</c:v>
                </c:pt>
                <c:pt idx="65">
                  <c:v>94.498445183923764</c:v>
                </c:pt>
                <c:pt idx="66">
                  <c:v>96.147273164863364</c:v>
                </c:pt>
                <c:pt idx="67">
                  <c:v>0.41220960001997298</c:v>
                </c:pt>
                <c:pt idx="68">
                  <c:v>-285.14416353283451</c:v>
                </c:pt>
                <c:pt idx="69">
                  <c:v>189.40909475845217</c:v>
                </c:pt>
                <c:pt idx="70">
                  <c:v>94.08623558404355</c:v>
                </c:pt>
                <c:pt idx="71">
                  <c:v>-188.17247116807087</c:v>
                </c:pt>
                <c:pt idx="72">
                  <c:v>-0.82441399030697526</c:v>
                </c:pt>
                <c:pt idx="73">
                  <c:v>-1.2366183808504283</c:v>
                </c:pt>
                <c:pt idx="74">
                  <c:v>571.11273063682381</c:v>
                </c:pt>
                <c:pt idx="75">
                  <c:v>-758.87300262415397</c:v>
                </c:pt>
                <c:pt idx="76">
                  <c:v>93.674031193597116</c:v>
                </c:pt>
                <c:pt idx="77">
                  <c:v>474.9654626816004</c:v>
                </c:pt>
                <c:pt idx="78">
                  <c:v>-95.735063564870103</c:v>
                </c:pt>
                <c:pt idx="79">
                  <c:v>-472.08001631993687</c:v>
                </c:pt>
                <c:pt idx="80">
                  <c:v>282.25871196150695</c:v>
                </c:pt>
                <c:pt idx="81">
                  <c:v>285.55637313287838</c:v>
                </c:pt>
                <c:pt idx="82">
                  <c:v>-380.05481831673114</c:v>
                </c:pt>
                <c:pt idx="83">
                  <c:v>94.910654783940046</c:v>
                </c:pt>
                <c:pt idx="84">
                  <c:v>0.41220439046626722</c:v>
                </c:pt>
                <c:pt idx="85">
                  <c:v>283.90753994234444</c:v>
                </c:pt>
                <c:pt idx="86">
                  <c:v>-285.1441583232168</c:v>
                </c:pt>
                <c:pt idx="87">
                  <c:v>2.0610323712224585</c:v>
                </c:pt>
                <c:pt idx="88">
                  <c:v>-189.82130435835842</c:v>
                </c:pt>
                <c:pt idx="89">
                  <c:v>376.34495275516952</c:v>
                </c:pt>
                <c:pt idx="90">
                  <c:v>-92.437407603214922</c:v>
                </c:pt>
                <c:pt idx="91">
                  <c:v>-95.735068774372436</c:v>
                </c:pt>
                <c:pt idx="92">
                  <c:v>97.796101145515408</c:v>
                </c:pt>
                <c:pt idx="93">
                  <c:v>92.025203212862266</c:v>
                </c:pt>
                <c:pt idx="94">
                  <c:v>-188.99689036794584</c:v>
                </c:pt>
                <c:pt idx="95">
                  <c:v>-0.8244139904878437</c:v>
                </c:pt>
                <c:pt idx="96">
                  <c:v>285.14416353291745</c:v>
                </c:pt>
                <c:pt idx="97">
                  <c:v>-284.73195914243752</c:v>
                </c:pt>
                <c:pt idx="98">
                  <c:v>94.498450393634272</c:v>
                </c:pt>
                <c:pt idx="99">
                  <c:v>94.086235584007269</c:v>
                </c:pt>
                <c:pt idx="100">
                  <c:v>1.2366183807944864</c:v>
                </c:pt>
                <c:pt idx="101">
                  <c:v>-188.58468076801179</c:v>
                </c:pt>
                <c:pt idx="102">
                  <c:v>186.93585799687241</c:v>
                </c:pt>
                <c:pt idx="103">
                  <c:v>1.6488227711817445</c:v>
                </c:pt>
                <c:pt idx="104">
                  <c:v>-95.322853964779171</c:v>
                </c:pt>
                <c:pt idx="105">
                  <c:v>-188.99689557762807</c:v>
                </c:pt>
                <c:pt idx="106">
                  <c:v>378.81819993594399</c:v>
                </c:pt>
                <c:pt idx="107">
                  <c:v>-94.498450393556979</c:v>
                </c:pt>
                <c:pt idx="108">
                  <c:v>-190.64571313919996</c:v>
                </c:pt>
                <c:pt idx="109">
                  <c:v>285.96857231348031</c:v>
                </c:pt>
                <c:pt idx="110">
                  <c:v>-96.971687155143158</c:v>
                </c:pt>
                <c:pt idx="111">
                  <c:v>-186.93585278718697</c:v>
                </c:pt>
                <c:pt idx="112">
                  <c:v>94.498445183946828</c:v>
                </c:pt>
                <c:pt idx="113">
                  <c:v>-1.6488279808132382</c:v>
                </c:pt>
                <c:pt idx="114">
                  <c:v>-94.498439974393932</c:v>
                </c:pt>
                <c:pt idx="115">
                  <c:v>378.4059799167145</c:v>
                </c:pt>
                <c:pt idx="116">
                  <c:v>-188.58468076790999</c:v>
                </c:pt>
                <c:pt idx="117">
                  <c:v>-284.31974954244839</c:v>
                </c:pt>
                <c:pt idx="118">
                  <c:v>378.81819472630968</c:v>
                </c:pt>
                <c:pt idx="119">
                  <c:v>-94.08624079353703</c:v>
                </c:pt>
                <c:pt idx="120">
                  <c:v>94.910654784022952</c:v>
                </c:pt>
                <c:pt idx="121">
                  <c:v>-284.73195914237868</c:v>
                </c:pt>
                <c:pt idx="122">
                  <c:v>95.32286438392245</c:v>
                </c:pt>
                <c:pt idx="123">
                  <c:v>-0.41220959996082585</c:v>
                </c:pt>
                <c:pt idx="124">
                  <c:v>283.08312595199476</c:v>
                </c:pt>
                <c:pt idx="125">
                  <c:v>1.2366183808033193</c:v>
                </c:pt>
                <c:pt idx="126">
                  <c:v>-379.23039390722471</c:v>
                </c:pt>
                <c:pt idx="127">
                  <c:v>-96.559482764835636</c:v>
                </c:pt>
                <c:pt idx="128">
                  <c:v>287.61740550395388</c:v>
                </c:pt>
                <c:pt idx="129">
                  <c:v>93.261821593630813</c:v>
                </c:pt>
                <c:pt idx="130">
                  <c:v>-188.9968851583676</c:v>
                </c:pt>
                <c:pt idx="131">
                  <c:v>-0.41220960001857743</c:v>
                </c:pt>
                <c:pt idx="132">
                  <c:v>-1.401066762607657E-12</c:v>
                </c:pt>
                <c:pt idx="133">
                  <c:v>283.49533555195723</c:v>
                </c:pt>
                <c:pt idx="134">
                  <c:v>-93.674036403127019</c:v>
                </c:pt>
                <c:pt idx="135">
                  <c:v>-285.55636271369593</c:v>
                </c:pt>
                <c:pt idx="136">
                  <c:v>95.322853964838075</c:v>
                </c:pt>
                <c:pt idx="137">
                  <c:v>189.40909996795207</c:v>
                </c:pt>
                <c:pt idx="138">
                  <c:v>-284.31974954241855</c:v>
                </c:pt>
                <c:pt idx="139">
                  <c:v>190.23351395831929</c:v>
                </c:pt>
                <c:pt idx="140">
                  <c:v>283.90753473285992</c:v>
                </c:pt>
                <c:pt idx="141">
                  <c:v>-377.99377552651015</c:v>
                </c:pt>
                <c:pt idx="142">
                  <c:v>-96.971687155165327</c:v>
                </c:pt>
                <c:pt idx="143">
                  <c:v>191.47013233919239</c:v>
                </c:pt>
                <c:pt idx="144">
                  <c:v>187.76026677754203</c:v>
                </c:pt>
                <c:pt idx="145">
                  <c:v>-283.08312595192376</c:v>
                </c:pt>
                <c:pt idx="146">
                  <c:v>1.401066762607321E-12</c:v>
                </c:pt>
                <c:pt idx="147">
                  <c:v>285.14416353283701</c:v>
                </c:pt>
                <c:pt idx="148">
                  <c:v>-285.96857752311814</c:v>
                </c:pt>
                <c:pt idx="149">
                  <c:v>284.31974433274195</c:v>
                </c:pt>
                <c:pt idx="150">
                  <c:v>-188.9968851584332</c:v>
                </c:pt>
                <c:pt idx="151">
                  <c:v>-0.41220960002086265</c:v>
                </c:pt>
                <c:pt idx="152">
                  <c:v>1.236623590449121</c:v>
                </c:pt>
                <c:pt idx="153">
                  <c:v>-190.64571834889162</c:v>
                </c:pt>
                <c:pt idx="154">
                  <c:v>285.14416353282758</c:v>
                </c:pt>
                <c:pt idx="155">
                  <c:v>-0.82441399041486207</c:v>
                </c:pt>
                <c:pt idx="156">
                  <c:v>0.82441399035750584</c:v>
                </c:pt>
                <c:pt idx="157">
                  <c:v>188.99688515843519</c:v>
                </c:pt>
                <c:pt idx="158">
                  <c:v>-189.8212991487957</c:v>
                </c:pt>
                <c:pt idx="159">
                  <c:v>-187.7602719872485</c:v>
                </c:pt>
                <c:pt idx="160">
                  <c:v>-2.4732367615856958</c:v>
                </c:pt>
                <c:pt idx="161">
                  <c:v>284.7319487232395</c:v>
                </c:pt>
                <c:pt idx="162">
                  <c:v>-474.14104869132279</c:v>
                </c:pt>
                <c:pt idx="163">
                  <c:v>191.47013233916812</c:v>
                </c:pt>
                <c:pt idx="164">
                  <c:v>-1.6488227711837324</c:v>
                </c:pt>
                <c:pt idx="165">
                  <c:v>285.14415311357982</c:v>
                </c:pt>
                <c:pt idx="166">
                  <c:v>0.41220960000759327</c:v>
                </c:pt>
                <c:pt idx="167">
                  <c:v>-190.6457183486699</c:v>
                </c:pt>
                <c:pt idx="168">
                  <c:v>190.23351395834095</c:v>
                </c:pt>
                <c:pt idx="169">
                  <c:v>-189.82130435841441</c:v>
                </c:pt>
                <c:pt idx="170">
                  <c:v>-190.64571834873138</c:v>
                </c:pt>
                <c:pt idx="171">
                  <c:v>2.0610375807990424</c:v>
                </c:pt>
                <c:pt idx="172">
                  <c:v>472.90442510072046</c:v>
                </c:pt>
                <c:pt idx="173">
                  <c:v>-284.31974433270767</c:v>
                </c:pt>
                <c:pt idx="174">
                  <c:v>-95.735068774416206</c:v>
                </c:pt>
                <c:pt idx="175">
                  <c:v>96.559482764716293</c:v>
                </c:pt>
                <c:pt idx="176">
                  <c:v>188.58468076811582</c:v>
                </c:pt>
                <c:pt idx="177">
                  <c:v>-95.322859174558303</c:v>
                </c:pt>
                <c:pt idx="178">
                  <c:v>-187.76026677752722</c:v>
                </c:pt>
                <c:pt idx="179">
                  <c:v>187.76027198726092</c:v>
                </c:pt>
                <c:pt idx="180">
                  <c:v>0.82440878067210277</c:v>
                </c:pt>
                <c:pt idx="181">
                  <c:v>-189.82130435830243</c:v>
                </c:pt>
                <c:pt idx="182">
                  <c:v>5.2095764404425274E-6</c:v>
                </c:pt>
                <c:pt idx="183">
                  <c:v>188.99688515836573</c:v>
                </c:pt>
                <c:pt idx="184">
                  <c:v>95.322859174467553</c:v>
                </c:pt>
                <c:pt idx="185">
                  <c:v>-283.49533034238209</c:v>
                </c:pt>
                <c:pt idx="186">
                  <c:v>93.674025983990177</c:v>
                </c:pt>
                <c:pt idx="187">
                  <c:v>95.322859174352459</c:v>
                </c:pt>
                <c:pt idx="188">
                  <c:v>-0.41220439028456696</c:v>
                </c:pt>
                <c:pt idx="189">
                  <c:v>-188.99689036810238</c:v>
                </c:pt>
                <c:pt idx="190">
                  <c:v>94.49844518400505</c:v>
                </c:pt>
                <c:pt idx="191">
                  <c:v>378.81818951685096</c:v>
                </c:pt>
                <c:pt idx="192">
                  <c:v>-189.40909475855796</c:v>
                </c:pt>
                <c:pt idx="193">
                  <c:v>-94.086235583985996</c:v>
                </c:pt>
                <c:pt idx="194">
                  <c:v>-188.99689036795121</c:v>
                </c:pt>
                <c:pt idx="195">
                  <c:v>-96.971687155190182</c:v>
                </c:pt>
                <c:pt idx="196">
                  <c:v>189.40909475833919</c:v>
                </c:pt>
                <c:pt idx="197">
                  <c:v>380.05481310726418</c:v>
                </c:pt>
                <c:pt idx="198">
                  <c:v>-567.40287028497426</c:v>
                </c:pt>
                <c:pt idx="199">
                  <c:v>-2.0610375807752872</c:v>
                </c:pt>
                <c:pt idx="200">
                  <c:v>190.64571834878814</c:v>
                </c:pt>
                <c:pt idx="201">
                  <c:v>474.55325829119988</c:v>
                </c:pt>
                <c:pt idx="202">
                  <c:v>-284.31974954236443</c:v>
                </c:pt>
                <c:pt idx="203">
                  <c:v>-285.968577523173</c:v>
                </c:pt>
                <c:pt idx="204">
                  <c:v>94.910654784040346</c:v>
                </c:pt>
                <c:pt idx="205">
                  <c:v>96.559477555209199</c:v>
                </c:pt>
                <c:pt idx="206">
                  <c:v>94.498445184011729</c:v>
                </c:pt>
                <c:pt idx="207">
                  <c:v>-190.23350874885782</c:v>
                </c:pt>
                <c:pt idx="208">
                  <c:v>-381.29143148795464</c:v>
                </c:pt>
                <c:pt idx="209">
                  <c:v>667.260003801587</c:v>
                </c:pt>
                <c:pt idx="210">
                  <c:v>-285.55636792331364</c:v>
                </c:pt>
                <c:pt idx="211">
                  <c:v>188.99689036794371</c:v>
                </c:pt>
                <c:pt idx="212">
                  <c:v>1.3296030942909505E-10</c:v>
                </c:pt>
                <c:pt idx="213">
                  <c:v>-285.14415832332952</c:v>
                </c:pt>
                <c:pt idx="214">
                  <c:v>191.05792273914972</c:v>
                </c:pt>
                <c:pt idx="215">
                  <c:v>94.910649574462937</c:v>
                </c:pt>
                <c:pt idx="216">
                  <c:v>-97.383896755279963</c:v>
                </c:pt>
                <c:pt idx="217">
                  <c:v>2.8854567808120564</c:v>
                </c:pt>
                <c:pt idx="218">
                  <c:v>-1.2366287999524628</c:v>
                </c:pt>
                <c:pt idx="219">
                  <c:v>5.2095809799376966E-6</c:v>
                </c:pt>
                <c:pt idx="220">
                  <c:v>190.6457131391345</c:v>
                </c:pt>
                <c:pt idx="221">
                  <c:v>-0.82440878068706624</c:v>
                </c:pt>
                <c:pt idx="222">
                  <c:v>-379.23040432656558</c:v>
                </c:pt>
                <c:pt idx="223">
                  <c:v>284.31974954236119</c:v>
                </c:pt>
                <c:pt idx="224">
                  <c:v>-94.086235583883123</c:v>
                </c:pt>
                <c:pt idx="225">
                  <c:v>-1.0287770635388232E-10</c:v>
                </c:pt>
                <c:pt idx="226">
                  <c:v>-476.61429587187297</c:v>
                </c:pt>
                <c:pt idx="227">
                  <c:v>381.70364108792012</c:v>
                </c:pt>
                <c:pt idx="228">
                  <c:v>190.23351395834069</c:v>
                </c:pt>
                <c:pt idx="229">
                  <c:v>94.086235584046804</c:v>
                </c:pt>
                <c:pt idx="230">
                  <c:v>-95.3228591742878</c:v>
                </c:pt>
                <c:pt idx="231">
                  <c:v>-283.9075399425364</c:v>
                </c:pt>
                <c:pt idx="232">
                  <c:v>187.76026677758156</c:v>
                </c:pt>
                <c:pt idx="233">
                  <c:v>96.971687155238229</c:v>
                </c:pt>
                <c:pt idx="234">
                  <c:v>1.236623590345427</c:v>
                </c:pt>
                <c:pt idx="235">
                  <c:v>-96.147278374379084</c:v>
                </c:pt>
                <c:pt idx="236">
                  <c:v>-94.910644364795502</c:v>
                </c:pt>
                <c:pt idx="237">
                  <c:v>188.99688515840359</c:v>
                </c:pt>
                <c:pt idx="238">
                  <c:v>-190.64571834877782</c:v>
                </c:pt>
                <c:pt idx="239">
                  <c:v>287.20519590441143</c:v>
                </c:pt>
                <c:pt idx="240">
                  <c:v>-381.70363587962163</c:v>
                </c:pt>
                <c:pt idx="241">
                  <c:v>96.147267955049387</c:v>
                </c:pt>
                <c:pt idx="242">
                  <c:v>284.731959142824</c:v>
                </c:pt>
                <c:pt idx="243">
                  <c:v>-191.05792794981824</c:v>
                </c:pt>
                <c:pt idx="244">
                  <c:v>97.383891545414073</c:v>
                </c:pt>
                <c:pt idx="245">
                  <c:v>-286.7929863034903</c:v>
                </c:pt>
                <c:pt idx="246">
                  <c:v>189.40909996809708</c:v>
                </c:pt>
                <c:pt idx="247">
                  <c:v>1.648822771171379</c:v>
                </c:pt>
                <c:pt idx="248">
                  <c:v>-0.82441398988826309</c:v>
                </c:pt>
                <c:pt idx="249">
                  <c:v>190.64571834849312</c:v>
                </c:pt>
                <c:pt idx="250">
                  <c:v>-571.11273584555045</c:v>
                </c:pt>
                <c:pt idx="251">
                  <c:v>474.55325308158439</c:v>
                </c:pt>
                <c:pt idx="252">
                  <c:v>-186.52364318801114</c:v>
                </c:pt>
                <c:pt idx="253">
                  <c:v>280.60988398031657</c:v>
                </c:pt>
                <c:pt idx="254">
                  <c:v>-92.437412811997419</c:v>
                </c:pt>
                <c:pt idx="255">
                  <c:v>-474.55325308260484</c:v>
                </c:pt>
                <c:pt idx="256">
                  <c:v>472.90443030960722</c:v>
                </c:pt>
                <c:pt idx="257">
                  <c:v>95.735063565573327</c:v>
                </c:pt>
                <c:pt idx="258">
                  <c:v>-474.96546789249635</c:v>
                </c:pt>
                <c:pt idx="259">
                  <c:v>571.11274105507289</c:v>
                </c:pt>
                <c:pt idx="260">
                  <c:v>-855.02027578831928</c:v>
                </c:pt>
                <c:pt idx="261">
                  <c:v>662.72572946062098</c:v>
                </c:pt>
                <c:pt idx="262">
                  <c:v>-187.76027198693612</c:v>
                </c:pt>
                <c:pt idx="263">
                  <c:v>189.82130956839669</c:v>
                </c:pt>
                <c:pt idx="264">
                  <c:v>94.498439973778858</c:v>
                </c:pt>
                <c:pt idx="265">
                  <c:v>-284.73194872276525</c:v>
                </c:pt>
                <c:pt idx="266">
                  <c:v>-96.97169236460789</c:v>
                </c:pt>
                <c:pt idx="267">
                  <c:v>191.88234193932311</c:v>
                </c:pt>
                <c:pt idx="268">
                  <c:v>93.674025983893614</c:v>
                </c:pt>
                <c:pt idx="269">
                  <c:v>-188.99688515788748</c:v>
                </c:pt>
                <c:pt idx="270">
                  <c:v>-94.498445184316481</c:v>
                </c:pt>
                <c:pt idx="271">
                  <c:v>188.99689036767927</c:v>
                </c:pt>
                <c:pt idx="272">
                  <c:v>96.14727316536235</c:v>
                </c:pt>
                <c:pt idx="273">
                  <c:v>-1.2366235911102226</c:v>
                </c:pt>
                <c:pt idx="274">
                  <c:v>0.82441399046196417</c:v>
                </c:pt>
                <c:pt idx="275">
                  <c:v>-476.61429587176184</c:v>
                </c:pt>
                <c:pt idx="276">
                  <c:v>474.96546789206661</c:v>
                </c:pt>
                <c:pt idx="277">
                  <c:v>-282.67091635163041</c:v>
                </c:pt>
                <c:pt idx="278">
                  <c:v>377.9937755267544</c:v>
                </c:pt>
                <c:pt idx="279">
                  <c:v>-93.26182680414891</c:v>
                </c:pt>
                <c:pt idx="280">
                  <c:v>-476.20208106172174</c:v>
                </c:pt>
                <c:pt idx="281">
                  <c:v>191.47013233894918</c:v>
                </c:pt>
                <c:pt idx="282">
                  <c:v>93.261821593670831</c:v>
                </c:pt>
                <c:pt idx="283">
                  <c:v>96.147267955049372</c:v>
                </c:pt>
                <c:pt idx="284">
                  <c:v>188.58468597820132</c:v>
                </c:pt>
                <c:pt idx="285">
                  <c:v>-474.55325829247244</c:v>
                </c:pt>
                <c:pt idx="286">
                  <c:v>190.23351395804715</c:v>
                </c:pt>
                <c:pt idx="287">
                  <c:v>191.47012713000188</c:v>
                </c:pt>
                <c:pt idx="288">
                  <c:v>-2.4732419718445278</c:v>
                </c:pt>
                <c:pt idx="289">
                  <c:v>96.559477555012805</c:v>
                </c:pt>
                <c:pt idx="290">
                  <c:v>-380.05480789699305</c:v>
                </c:pt>
                <c:pt idx="291">
                  <c:v>-95.735068774454675</c:v>
                </c:pt>
                <c:pt idx="292">
                  <c:v>189.82130435803256</c:v>
                </c:pt>
                <c:pt idx="293">
                  <c:v>188.58468076844193</c:v>
                </c:pt>
                <c:pt idx="294">
                  <c:v>96.971687154591422</c:v>
                </c:pt>
                <c:pt idx="295">
                  <c:v>-188.58468597729581</c:v>
                </c:pt>
                <c:pt idx="296">
                  <c:v>-192.7067455101203</c:v>
                </c:pt>
                <c:pt idx="297">
                  <c:v>0.82440878078861213</c:v>
                </c:pt>
                <c:pt idx="298">
                  <c:v>189.82130956770843</c:v>
                </c:pt>
                <c:pt idx="299">
                  <c:v>285.14415311434675</c:v>
                </c:pt>
                <c:pt idx="300">
                  <c:v>-283.49533034384245</c:v>
                </c:pt>
                <c:pt idx="301">
                  <c:v>-96.147267954991833</c:v>
                </c:pt>
                <c:pt idx="302">
                  <c:v>282.67091635241047</c:v>
                </c:pt>
                <c:pt idx="303">
                  <c:v>-566.99066589572544</c:v>
                </c:pt>
                <c:pt idx="304">
                  <c:v>568.63948866464841</c:v>
                </c:pt>
                <c:pt idx="305">
                  <c:v>5.2105164982621692E-6</c:v>
                </c:pt>
                <c:pt idx="306">
                  <c:v>-283.49533034346985</c:v>
                </c:pt>
                <c:pt idx="307">
                  <c:v>92.437402393404213</c:v>
                </c:pt>
                <c:pt idx="308">
                  <c:v>-93.261816383642568</c:v>
                </c:pt>
                <c:pt idx="309">
                  <c:v>379.64259829770708</c:v>
                </c:pt>
                <c:pt idx="310">
                  <c:v>-189.82129914845257</c:v>
                </c:pt>
                <c:pt idx="311">
                  <c:v>-94.910649573861406</c:v>
                </c:pt>
                <c:pt idx="312">
                  <c:v>94.910649574037848</c:v>
                </c:pt>
                <c:pt idx="313">
                  <c:v>-285.14415832267753</c:v>
                </c:pt>
                <c:pt idx="314">
                  <c:v>188.58467555848085</c:v>
                </c:pt>
                <c:pt idx="315">
                  <c:v>191.88234193892006</c:v>
                </c:pt>
                <c:pt idx="316">
                  <c:v>284.31974954190423</c:v>
                </c:pt>
                <c:pt idx="317">
                  <c:v>-283.08313116019946</c:v>
                </c:pt>
                <c:pt idx="318">
                  <c:v>-382.52804986996728</c:v>
                </c:pt>
                <c:pt idx="319">
                  <c:v>95.322853964587381</c:v>
                </c:pt>
                <c:pt idx="320">
                  <c:v>285.14416353324515</c:v>
                </c:pt>
                <c:pt idx="321">
                  <c:v>96.147267954383096</c:v>
                </c:pt>
                <c:pt idx="322">
                  <c:v>-95.322853964638568</c:v>
                </c:pt>
                <c:pt idx="323">
                  <c:v>-287.20519590333981</c:v>
                </c:pt>
                <c:pt idx="324">
                  <c:v>97.796101145447665</c:v>
                </c:pt>
                <c:pt idx="325">
                  <c:v>284.73195393239638</c:v>
                </c:pt>
                <c:pt idx="326">
                  <c:v>92.849611994790322</c:v>
                </c:pt>
                <c:pt idx="327">
                  <c:v>-376.75715193768571</c:v>
                </c:pt>
                <c:pt idx="328">
                  <c:v>283.49533034197731</c:v>
                </c:pt>
                <c:pt idx="329">
                  <c:v>-286.79298630314781</c:v>
                </c:pt>
                <c:pt idx="330">
                  <c:v>-188.17247637817977</c:v>
                </c:pt>
                <c:pt idx="331">
                  <c:v>570.28832185515239</c:v>
                </c:pt>
                <c:pt idx="332">
                  <c:v>-380.87922709657539</c:v>
                </c:pt>
                <c:pt idx="333">
                  <c:v>190.23350874847949</c:v>
                </c:pt>
                <c:pt idx="334">
                  <c:v>285.14416353235987</c:v>
                </c:pt>
                <c:pt idx="335">
                  <c:v>-663.55014344858682</c:v>
                </c:pt>
                <c:pt idx="336">
                  <c:v>377.58156592676545</c:v>
                </c:pt>
                <c:pt idx="337">
                  <c:v>-93.674025983893642</c:v>
                </c:pt>
                <c:pt idx="338">
                  <c:v>284.73194872407669</c:v>
                </c:pt>
                <c:pt idx="339">
                  <c:v>-94.91064957578773</c:v>
                </c:pt>
                <c:pt idx="340">
                  <c:v>-190.23350874847358</c:v>
                </c:pt>
                <c:pt idx="341">
                  <c:v>-283.49533034202949</c:v>
                </c:pt>
                <c:pt idx="342">
                  <c:v>377.99377552674355</c:v>
                </c:pt>
                <c:pt idx="343">
                  <c:v>94.498439974298051</c:v>
                </c:pt>
                <c:pt idx="344">
                  <c:v>-281.84649715118979</c:v>
                </c:pt>
                <c:pt idx="345">
                  <c:v>661.48910586894351</c:v>
                </c:pt>
                <c:pt idx="346">
                  <c:v>-852.13482942587518</c:v>
                </c:pt>
                <c:pt idx="347">
                  <c:v>473.7288443012107</c:v>
                </c:pt>
                <c:pt idx="348">
                  <c:v>-94.498439975602153</c:v>
                </c:pt>
                <c:pt idx="349">
                  <c:v>-96.147278374311625</c:v>
                </c:pt>
                <c:pt idx="350">
                  <c:v>192.2945671688905</c:v>
                </c:pt>
                <c:pt idx="351">
                  <c:v>-288.44185075339453</c:v>
                </c:pt>
                <c:pt idx="352">
                  <c:v>3.2976768000399885</c:v>
                </c:pt>
                <c:pt idx="353">
                  <c:v>-96.559519231671914</c:v>
                </c:pt>
                <c:pt idx="354">
                  <c:v>569.46398080026529</c:v>
                </c:pt>
                <c:pt idx="355">
                  <c:v>-283.49538764752327</c:v>
                </c:pt>
                <c:pt idx="356">
                  <c:v>-94.086209535228647</c:v>
                </c:pt>
                <c:pt idx="357">
                  <c:v>377.99372863966011</c:v>
                </c:pt>
                <c:pt idx="358">
                  <c:v>-760.52178892679444</c:v>
                </c:pt>
                <c:pt idx="359">
                  <c:v>381.70364108805444</c:v>
                </c:pt>
                <c:pt idx="360">
                  <c:v>-95.322864384702527</c:v>
                </c:pt>
                <c:pt idx="361">
                  <c:v>473.72882867118864</c:v>
                </c:pt>
                <c:pt idx="362">
                  <c:v>-472.07999027077545</c:v>
                </c:pt>
                <c:pt idx="363">
                  <c:v>94.086209535636101</c:v>
                </c:pt>
                <c:pt idx="364">
                  <c:v>-3.2976247040037037</c:v>
                </c:pt>
                <c:pt idx="365">
                  <c:v>-281.8464971515894</c:v>
                </c:pt>
                <c:pt idx="366">
                  <c:v>567.8150382084973</c:v>
                </c:pt>
                <c:pt idx="367">
                  <c:v>-188.99689036769203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10-462A-B863-E013726D9342}"/>
            </c:ext>
          </c:extLst>
        </c:ser>
        <c:ser>
          <c:idx val="1"/>
          <c:order val="1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xVal>
            <c:numRef>
              <c:f>'Glider 1'!$B$7:$B$374</c:f>
              <c:numCache>
                <c:formatCode>0.0000</c:formatCode>
                <c:ptCount val="368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</c:numCache>
            </c:numRef>
          </c:xVal>
          <c:yVal>
            <c:numRef>
              <c:f>'Glider 1'!$P$7:$P$374</c:f>
              <c:numCache>
                <c:formatCode>0.0000</c:formatCode>
                <c:ptCount val="368"/>
                <c:pt idx="0">
                  <c:v>-566.99066589448887</c:v>
                </c:pt>
                <c:pt idx="1">
                  <c:v>473.31663470085675</c:v>
                </c:pt>
                <c:pt idx="2">
                  <c:v>-567.4028702847761</c:v>
                </c:pt>
                <c:pt idx="3">
                  <c:v>380.0548078975653</c:v>
                </c:pt>
                <c:pt idx="4">
                  <c:v>474.55325829117186</c:v>
                </c:pt>
                <c:pt idx="5">
                  <c:v>-945.39665102073479</c:v>
                </c:pt>
                <c:pt idx="6">
                  <c:v>1231.3652233344035</c:v>
                </c:pt>
                <c:pt idx="7">
                  <c:v>-1137.2789825408286</c:v>
                </c:pt>
                <c:pt idx="8">
                  <c:v>473.31662949127298</c:v>
                </c:pt>
                <c:pt idx="9">
                  <c:v>-187.34805717769376</c:v>
                </c:pt>
                <c:pt idx="10">
                  <c:v>0.82441399046330632</c:v>
                </c:pt>
                <c:pt idx="11">
                  <c:v>283.08312595196645</c:v>
                </c:pt>
                <c:pt idx="12">
                  <c:v>-949.93093057276985</c:v>
                </c:pt>
                <c:pt idx="13">
                  <c:v>857.90572735990725</c:v>
                </c:pt>
                <c:pt idx="14">
                  <c:v>-378.40598512632567</c:v>
                </c:pt>
                <c:pt idx="15">
                  <c:v>281.02209358076669</c:v>
                </c:pt>
                <c:pt idx="16">
                  <c:v>-186.52364839677142</c:v>
                </c:pt>
                <c:pt idx="17">
                  <c:v>-188.58468076797942</c:v>
                </c:pt>
                <c:pt idx="18">
                  <c:v>92.849617203176251</c:v>
                </c:pt>
                <c:pt idx="19">
                  <c:v>2.4732367615816582</c:v>
                </c:pt>
                <c:pt idx="20">
                  <c:v>-665.19897143036519</c:v>
                </c:pt>
                <c:pt idx="21">
                  <c:v>568.63949908473808</c:v>
                </c:pt>
                <c:pt idx="22">
                  <c:v>-663.13794426874313</c:v>
                </c:pt>
                <c:pt idx="23">
                  <c:v>570.28832706575247</c:v>
                </c:pt>
                <c:pt idx="24">
                  <c:v>-570.70053145633733</c:v>
                </c:pt>
                <c:pt idx="25">
                  <c:v>285.96857231354915</c:v>
                </c:pt>
                <c:pt idx="26">
                  <c:v>-96.559477554968979</c:v>
                </c:pt>
                <c:pt idx="27">
                  <c:v>-283.90753994264878</c:v>
                </c:pt>
                <c:pt idx="28">
                  <c:v>285.55637313278726</c:v>
                </c:pt>
                <c:pt idx="29">
                  <c:v>-379.23040432623679</c:v>
                </c:pt>
                <c:pt idx="30">
                  <c:v>569.05170347510023</c:v>
                </c:pt>
                <c:pt idx="31">
                  <c:v>-855.43248538860951</c:v>
                </c:pt>
                <c:pt idx="32">
                  <c:v>95.322859174457761</c:v>
                </c:pt>
                <c:pt idx="33">
                  <c:v>283.90753994230693</c:v>
                </c:pt>
                <c:pt idx="34">
                  <c:v>-282.67091635192327</c:v>
                </c:pt>
                <c:pt idx="35">
                  <c:v>94.910649574467556</c:v>
                </c:pt>
                <c:pt idx="36">
                  <c:v>-1.2365975425153475</c:v>
                </c:pt>
                <c:pt idx="37">
                  <c:v>0.41217834246698132</c:v>
                </c:pt>
                <c:pt idx="38">
                  <c:v>-190.64572876801523</c:v>
                </c:pt>
                <c:pt idx="39">
                  <c:v>95.322864383993078</c:v>
                </c:pt>
                <c:pt idx="40">
                  <c:v>0.41223564806082763</c:v>
                </c:pt>
                <c:pt idx="41">
                  <c:v>-284.73199040002572</c:v>
                </c:pt>
                <c:pt idx="42">
                  <c:v>189.82130956806162</c:v>
                </c:pt>
                <c:pt idx="43">
                  <c:v>94.086261631974125</c:v>
                </c:pt>
                <c:pt idx="44">
                  <c:v>0.41218355201534734</c:v>
                </c:pt>
                <c:pt idx="45">
                  <c:v>-95.735047936024458</c:v>
                </c:pt>
                <c:pt idx="46">
                  <c:v>-94.498445183948775</c:v>
                </c:pt>
                <c:pt idx="47">
                  <c:v>285.96859315196969</c:v>
                </c:pt>
                <c:pt idx="48">
                  <c:v>-380.87927398407061</c:v>
                </c:pt>
                <c:pt idx="49">
                  <c:v>94.086261631975376</c:v>
                </c:pt>
                <c:pt idx="50">
                  <c:v>-189.40907392002759</c:v>
                </c:pt>
                <c:pt idx="51">
                  <c:v>189.40907392007426</c:v>
                </c:pt>
                <c:pt idx="52">
                  <c:v>97.383886335983163</c:v>
                </c:pt>
                <c:pt idx="53">
                  <c:v>-97.796121983994851</c:v>
                </c:pt>
                <c:pt idx="54">
                  <c:v>96.147335680024796</c:v>
                </c:pt>
                <c:pt idx="55">
                  <c:v>-189.82136166395966</c:v>
                </c:pt>
                <c:pt idx="56">
                  <c:v>94.498497279972369</c:v>
                </c:pt>
                <c:pt idx="57">
                  <c:v>-5.2096029991626814E-5</c:v>
                </c:pt>
                <c:pt idx="58">
                  <c:v>95.735100031990711</c:v>
                </c:pt>
                <c:pt idx="59">
                  <c:v>-190.64572876793744</c:v>
                </c:pt>
                <c:pt idx="60">
                  <c:v>94.498445183992843</c:v>
                </c:pt>
                <c:pt idx="61">
                  <c:v>95.735047935961447</c:v>
                </c:pt>
                <c:pt idx="62">
                  <c:v>-190.23349311992774</c:v>
                </c:pt>
                <c:pt idx="63">
                  <c:v>94.910680831993588</c:v>
                </c:pt>
                <c:pt idx="64">
                  <c:v>-189.40912601601079</c:v>
                </c:pt>
                <c:pt idx="65">
                  <c:v>-95.322864383997427</c:v>
                </c:pt>
                <c:pt idx="66">
                  <c:v>284.31975475207435</c:v>
                </c:pt>
                <c:pt idx="67">
                  <c:v>94.910628735974583</c:v>
                </c:pt>
                <c:pt idx="68">
                  <c:v>-93.673973887982896</c:v>
                </c:pt>
                <c:pt idx="69">
                  <c:v>-95.735100032020981</c:v>
                </c:pt>
                <c:pt idx="70">
                  <c:v>-190.23354521593498</c:v>
                </c:pt>
                <c:pt idx="71">
                  <c:v>380.46709043195557</c:v>
                </c:pt>
                <c:pt idx="72">
                  <c:v>-189.82136166402501</c:v>
                </c:pt>
                <c:pt idx="73">
                  <c:v>-284.73193830397662</c:v>
                </c:pt>
                <c:pt idx="74">
                  <c:v>377.16941363195912</c:v>
                </c:pt>
                <c:pt idx="75">
                  <c:v>98.208253439949345</c:v>
                </c:pt>
                <c:pt idx="76">
                  <c:v>-285.14417395185961</c:v>
                </c:pt>
                <c:pt idx="77">
                  <c:v>92.84965887987704</c:v>
                </c:pt>
                <c:pt idx="78">
                  <c:v>-189.40911559676974</c:v>
                </c:pt>
                <c:pt idx="79">
                  <c:v>571.52492981754017</c:v>
                </c:pt>
                <c:pt idx="80">
                  <c:v>-570.70049498879837</c:v>
                </c:pt>
                <c:pt idx="81">
                  <c:v>188.58465992969118</c:v>
                </c:pt>
                <c:pt idx="82">
                  <c:v>-93.261816384004291</c:v>
                </c:pt>
                <c:pt idx="83">
                  <c:v>-0.41220960006951157</c:v>
                </c:pt>
                <c:pt idx="84">
                  <c:v>94.91064957446622</c:v>
                </c:pt>
                <c:pt idx="85">
                  <c:v>-191.05792273915935</c:v>
                </c:pt>
                <c:pt idx="86">
                  <c:v>-93.674031193623861</c:v>
                </c:pt>
                <c:pt idx="87">
                  <c:v>474.55325829124752</c:v>
                </c:pt>
                <c:pt idx="88">
                  <c:v>0.82441399046319674</c:v>
                </c:pt>
                <c:pt idx="89">
                  <c:v>-760.93404020487958</c:v>
                </c:pt>
                <c:pt idx="90">
                  <c:v>569.87611225622459</c:v>
                </c:pt>
                <c:pt idx="91">
                  <c:v>-189.40908954882562</c:v>
                </c:pt>
                <c:pt idx="92">
                  <c:v>663.96234784002195</c:v>
                </c:pt>
                <c:pt idx="93">
                  <c:v>-664.78676183052573</c:v>
                </c:pt>
                <c:pt idx="94">
                  <c:v>190.6457131391314</c:v>
                </c:pt>
                <c:pt idx="95">
                  <c:v>-189.82130435843143</c:v>
                </c:pt>
                <c:pt idx="96">
                  <c:v>93.67403640332374</c:v>
                </c:pt>
                <c:pt idx="97">
                  <c:v>1.2366183807346542</c:v>
                </c:pt>
                <c:pt idx="98">
                  <c:v>-95.322859174418795</c:v>
                </c:pt>
                <c:pt idx="99">
                  <c:v>-190.23351395835576</c:v>
                </c:pt>
                <c:pt idx="100">
                  <c:v>284.73195914232207</c:v>
                </c:pt>
                <c:pt idx="101">
                  <c:v>285.55636792323969</c:v>
                </c:pt>
                <c:pt idx="102">
                  <c:v>-665.19897143047285</c:v>
                </c:pt>
                <c:pt idx="103">
                  <c:v>379.64259829750898</c:v>
                </c:pt>
                <c:pt idx="104">
                  <c:v>-94.498439974434532</c:v>
                </c:pt>
                <c:pt idx="105">
                  <c:v>190.64571834887016</c:v>
                </c:pt>
                <c:pt idx="106">
                  <c:v>-191.47013233916815</c:v>
                </c:pt>
                <c:pt idx="107">
                  <c:v>95.322859174303659</c:v>
                </c:pt>
                <c:pt idx="108">
                  <c:v>-188.99689036794587</c:v>
                </c:pt>
                <c:pt idx="109">
                  <c:v>283.49533555194995</c:v>
                </c:pt>
                <c:pt idx="110">
                  <c:v>-474.14105390080039</c:v>
                </c:pt>
                <c:pt idx="111">
                  <c:v>665.19897664010648</c:v>
                </c:pt>
                <c:pt idx="112">
                  <c:v>-95.322859174349261</c:v>
                </c:pt>
                <c:pt idx="113">
                  <c:v>-379.64260350722611</c:v>
                </c:pt>
                <c:pt idx="114">
                  <c:v>95.322853964889603</c:v>
                </c:pt>
                <c:pt idx="115">
                  <c:v>-286.38077670392863</c:v>
                </c:pt>
                <c:pt idx="116">
                  <c:v>285.55636271345844</c:v>
                </c:pt>
                <c:pt idx="117">
                  <c:v>96.147278374478773</c:v>
                </c:pt>
                <c:pt idx="118">
                  <c:v>-191.47013754874172</c:v>
                </c:pt>
                <c:pt idx="119">
                  <c:v>190.23351395832643</c:v>
                </c:pt>
                <c:pt idx="120">
                  <c:v>-0.41220439039607004</c:v>
                </c:pt>
                <c:pt idx="121">
                  <c:v>1.2366131712211403</c:v>
                </c:pt>
                <c:pt idx="122">
                  <c:v>94.49845039355084</c:v>
                </c:pt>
                <c:pt idx="123">
                  <c:v>-94.910654783965214</c:v>
                </c:pt>
                <c:pt idx="124">
                  <c:v>-380.87922188799376</c:v>
                </c:pt>
                <c:pt idx="125">
                  <c:v>284.7319487231639</c:v>
                </c:pt>
                <c:pt idx="126">
                  <c:v>96.559482764810653</c:v>
                </c:pt>
                <c:pt idx="127">
                  <c:v>-379.23039911669207</c:v>
                </c:pt>
                <c:pt idx="128">
                  <c:v>663.13793905912155</c:v>
                </c:pt>
                <c:pt idx="129">
                  <c:v>-380.0548131072743</c:v>
                </c:pt>
                <c:pt idx="130">
                  <c:v>190.64571834875619</c:v>
                </c:pt>
                <c:pt idx="131">
                  <c:v>-94.910654784068271</c:v>
                </c:pt>
                <c:pt idx="132">
                  <c:v>1.0306422382201937E-10</c:v>
                </c:pt>
                <c:pt idx="133">
                  <c:v>-285.96857231354454</c:v>
                </c:pt>
                <c:pt idx="134">
                  <c:v>285.14416353266682</c:v>
                </c:pt>
                <c:pt idx="135">
                  <c:v>-188.58468597756664</c:v>
                </c:pt>
                <c:pt idx="136">
                  <c:v>94.49844518400873</c:v>
                </c:pt>
                <c:pt idx="137">
                  <c:v>-95.735063564887142</c:v>
                </c:pt>
                <c:pt idx="138">
                  <c:v>96.147267955295661</c:v>
                </c:pt>
                <c:pt idx="139">
                  <c:v>94.086240793623489</c:v>
                </c:pt>
                <c:pt idx="140">
                  <c:v>-191.05792273930828</c:v>
                </c:pt>
                <c:pt idx="141">
                  <c:v>381.29143148814063</c:v>
                </c:pt>
                <c:pt idx="142">
                  <c:v>-474.14105390072126</c:v>
                </c:pt>
                <c:pt idx="143">
                  <c:v>378.81819993592273</c:v>
                </c:pt>
                <c:pt idx="144">
                  <c:v>-475.37767749123077</c:v>
                </c:pt>
                <c:pt idx="145">
                  <c:v>380.87922709754832</c:v>
                </c:pt>
                <c:pt idx="146">
                  <c:v>5.2095280622662015E-6</c:v>
                </c:pt>
                <c:pt idx="147">
                  <c:v>93.674025984089951</c:v>
                </c:pt>
                <c:pt idx="148">
                  <c:v>-283.49533034237885</c:v>
                </c:pt>
                <c:pt idx="149">
                  <c:v>-96.147278374506499</c:v>
                </c:pt>
                <c:pt idx="150">
                  <c:v>190.64572355855344</c:v>
                </c:pt>
                <c:pt idx="151">
                  <c:v>-94.910654784012635</c:v>
                </c:pt>
                <c:pt idx="152">
                  <c:v>284.7319539327143</c:v>
                </c:pt>
                <c:pt idx="153">
                  <c:v>-188.99688515834893</c:v>
                </c:pt>
                <c:pt idx="154">
                  <c:v>93.674025983970807</c:v>
                </c:pt>
                <c:pt idx="155">
                  <c:v>-189.82129914888094</c:v>
                </c:pt>
                <c:pt idx="156">
                  <c:v>189.82129914892644</c:v>
                </c:pt>
                <c:pt idx="157">
                  <c:v>-190.64571313919529</c:v>
                </c:pt>
                <c:pt idx="158">
                  <c:v>0.82441399032075069</c:v>
                </c:pt>
                <c:pt idx="159">
                  <c:v>475.37766707214013</c:v>
                </c:pt>
                <c:pt idx="160">
                  <c:v>-569.4639078654792</c:v>
                </c:pt>
                <c:pt idx="161">
                  <c:v>-1.2366183809677211</c:v>
                </c:pt>
                <c:pt idx="162">
                  <c:v>96.97168715535544</c:v>
                </c:pt>
                <c:pt idx="163">
                  <c:v>378.81818951674086</c:v>
                </c:pt>
                <c:pt idx="164">
                  <c:v>-379.64260350723117</c:v>
                </c:pt>
                <c:pt idx="165">
                  <c:v>93.674025984077929</c:v>
                </c:pt>
                <c:pt idx="166">
                  <c:v>94.910654784027855</c:v>
                </c:pt>
                <c:pt idx="167">
                  <c:v>-188.9968903681</c:v>
                </c:pt>
                <c:pt idx="168">
                  <c:v>94.086240793737261</c:v>
                </c:pt>
                <c:pt idx="169">
                  <c:v>0.82440878076812141</c:v>
                </c:pt>
                <c:pt idx="170">
                  <c:v>-188.9968851584338</c:v>
                </c:pt>
                <c:pt idx="171">
                  <c:v>474.55325308170171</c:v>
                </c:pt>
                <c:pt idx="172">
                  <c:v>-381.70363587833538</c:v>
                </c:pt>
                <c:pt idx="173">
                  <c:v>96.147273164744064</c:v>
                </c:pt>
                <c:pt idx="174">
                  <c:v>-189.40909996793403</c:v>
                </c:pt>
                <c:pt idx="175">
                  <c:v>379.23039911667581</c:v>
                </c:pt>
                <c:pt idx="176">
                  <c:v>-285.55636792324867</c:v>
                </c:pt>
                <c:pt idx="177">
                  <c:v>-94.498439974247049</c:v>
                </c:pt>
                <c:pt idx="178">
                  <c:v>475.37766707188308</c:v>
                </c:pt>
                <c:pt idx="179">
                  <c:v>-475.3776722816857</c:v>
                </c:pt>
                <c:pt idx="180">
                  <c:v>189.82130435857391</c:v>
                </c:pt>
                <c:pt idx="181">
                  <c:v>0.82441399041640751</c:v>
                </c:pt>
                <c:pt idx="182">
                  <c:v>-7.9030115784909001E-11</c:v>
                </c:pt>
                <c:pt idx="183">
                  <c:v>-190.64571834873993</c:v>
                </c:pt>
                <c:pt idx="184">
                  <c:v>94.498450393577983</c:v>
                </c:pt>
                <c:pt idx="185">
                  <c:v>285.96856710394826</c:v>
                </c:pt>
                <c:pt idx="186">
                  <c:v>-285.14415311366855</c:v>
                </c:pt>
                <c:pt idx="187">
                  <c:v>94.498439974433978</c:v>
                </c:pt>
                <c:pt idx="188">
                  <c:v>-94.910654784059645</c:v>
                </c:pt>
                <c:pt idx="189">
                  <c:v>190.64572355847807</c:v>
                </c:pt>
                <c:pt idx="190">
                  <c:v>-95.322864383982889</c:v>
                </c:pt>
                <c:pt idx="191">
                  <c:v>-191.47012712965773</c:v>
                </c:pt>
                <c:pt idx="192">
                  <c:v>95.735063564937747</c:v>
                </c:pt>
                <c:pt idx="193">
                  <c:v>190.23350874868976</c:v>
                </c:pt>
                <c:pt idx="194">
                  <c:v>190.64571834882003</c:v>
                </c:pt>
                <c:pt idx="195">
                  <c:v>-474.14104869120382</c:v>
                </c:pt>
                <c:pt idx="196">
                  <c:v>-95.735063564839649</c:v>
                </c:pt>
                <c:pt idx="197">
                  <c:v>93.261821593505928</c:v>
                </c:pt>
                <c:pt idx="198">
                  <c:v>477.026495052923</c:v>
                </c:pt>
                <c:pt idx="199">
                  <c:v>-474.55325308147735</c:v>
                </c:pt>
                <c:pt idx="200">
                  <c:v>188.99689036782848</c:v>
                </c:pt>
                <c:pt idx="201">
                  <c:v>-2.0610375807106065</c:v>
                </c:pt>
                <c:pt idx="202">
                  <c:v>96.147267955248466</c:v>
                </c:pt>
                <c:pt idx="203">
                  <c:v>-283.49532513292542</c:v>
                </c:pt>
                <c:pt idx="204">
                  <c:v>-0.4122095998920513</c:v>
                </c:pt>
                <c:pt idx="205">
                  <c:v>379.23039390715655</c:v>
                </c:pt>
                <c:pt idx="206">
                  <c:v>-95.322853964821519</c:v>
                </c:pt>
                <c:pt idx="207">
                  <c:v>-94.086235584023484</c:v>
                </c:pt>
                <c:pt idx="208">
                  <c:v>-377.99378073590248</c:v>
                </c:pt>
                <c:pt idx="209">
                  <c:v>661.48911107834476</c:v>
                </c:pt>
                <c:pt idx="210">
                  <c:v>-188.5846807680928</c:v>
                </c:pt>
                <c:pt idx="211">
                  <c:v>-190.64571834869798</c:v>
                </c:pt>
                <c:pt idx="212">
                  <c:v>-1.5901946426309403E-10</c:v>
                </c:pt>
                <c:pt idx="213">
                  <c:v>-93.674031193472331</c:v>
                </c:pt>
                <c:pt idx="214">
                  <c:v>283.90754515191645</c:v>
                </c:pt>
                <c:pt idx="215">
                  <c:v>-0.41220960000346324</c:v>
                </c:pt>
                <c:pt idx="216">
                  <c:v>-569.05170347526428</c:v>
                </c:pt>
                <c:pt idx="217">
                  <c:v>664.37456264958371</c:v>
                </c:pt>
                <c:pt idx="218">
                  <c:v>-284.73195914253159</c:v>
                </c:pt>
                <c:pt idx="219">
                  <c:v>5.2097325387032342E-6</c:v>
                </c:pt>
                <c:pt idx="220">
                  <c:v>188.99688515836246</c:v>
                </c:pt>
                <c:pt idx="221">
                  <c:v>-189.82129914881713</c:v>
                </c:pt>
                <c:pt idx="222">
                  <c:v>96.559477555203969</c:v>
                </c:pt>
                <c:pt idx="223">
                  <c:v>-96.147273164702128</c:v>
                </c:pt>
                <c:pt idx="224">
                  <c:v>190.23351395827356</c:v>
                </c:pt>
                <c:pt idx="225">
                  <c:v>-5.2095278491046301E-6</c:v>
                </c:pt>
                <c:pt idx="226">
                  <c:v>-472.49222071031721</c:v>
                </c:pt>
                <c:pt idx="227">
                  <c:v>472.90443031027888</c:v>
                </c:pt>
                <c:pt idx="228">
                  <c:v>94.086235583995034</c:v>
                </c:pt>
                <c:pt idx="229">
                  <c:v>-190.23350874874572</c:v>
                </c:pt>
                <c:pt idx="230">
                  <c:v>-94.498445184038147</c:v>
                </c:pt>
                <c:pt idx="231">
                  <c:v>191.05792794886204</c:v>
                </c:pt>
                <c:pt idx="232">
                  <c:v>-475.3776722815125</c:v>
                </c:pt>
                <c:pt idx="233">
                  <c:v>474.14104348146753</c:v>
                </c:pt>
                <c:pt idx="234">
                  <c:v>284.73195914249442</c:v>
                </c:pt>
                <c:pt idx="235">
                  <c:v>-284.31974433277918</c:v>
                </c:pt>
                <c:pt idx="236">
                  <c:v>0.41219918076804213</c:v>
                </c:pt>
                <c:pt idx="237">
                  <c:v>-190.64570792955948</c:v>
                </c:pt>
                <c:pt idx="238">
                  <c:v>-188.99689557717238</c:v>
                </c:pt>
                <c:pt idx="239">
                  <c:v>568.22728948394172</c:v>
                </c:pt>
                <c:pt idx="240">
                  <c:v>-472.90442510122767</c:v>
                </c:pt>
                <c:pt idx="241">
                  <c:v>284.31973912274583</c:v>
                </c:pt>
                <c:pt idx="242">
                  <c:v>-1.2366131716751134</c:v>
                </c:pt>
                <c:pt idx="243">
                  <c:v>-283.9075451517312</c:v>
                </c:pt>
                <c:pt idx="244">
                  <c:v>569.05170347429407</c:v>
                </c:pt>
                <c:pt idx="245">
                  <c:v>-473.31663470095043</c:v>
                </c:pt>
                <c:pt idx="246">
                  <c:v>-95.735068773568187</c:v>
                </c:pt>
                <c:pt idx="247">
                  <c:v>379.64260871616989</c:v>
                </c:pt>
                <c:pt idx="248">
                  <c:v>-189.82130435877013</c:v>
                </c:pt>
                <c:pt idx="249">
                  <c:v>188.99688515924373</c:v>
                </c:pt>
                <c:pt idx="250">
                  <c:v>-377.16935632581738</c:v>
                </c:pt>
                <c:pt idx="251">
                  <c:v>-2.0610401867288295</c:v>
                </c:pt>
                <c:pt idx="252">
                  <c:v>760.1096262161584</c:v>
                </c:pt>
                <c:pt idx="253">
                  <c:v>-950.34313339881032</c:v>
                </c:pt>
                <c:pt idx="254">
                  <c:v>569.87611381774354</c:v>
                </c:pt>
                <c:pt idx="255">
                  <c:v>2.0610354971939087</c:v>
                </c:pt>
                <c:pt idx="256">
                  <c:v>-381.70364004547486</c:v>
                </c:pt>
                <c:pt idx="257">
                  <c:v>189.40909527837121</c:v>
                </c:pt>
                <c:pt idx="258">
                  <c:v>-92.849616160667253</c:v>
                </c:pt>
                <c:pt idx="259">
                  <c:v>377.16936309828111</c:v>
                </c:pt>
                <c:pt idx="260">
                  <c:v>-186.11143983886549</c:v>
                </c:pt>
                <c:pt idx="261">
                  <c:v>-382.52805403633027</c:v>
                </c:pt>
                <c:pt idx="262">
                  <c:v>475.37767071796998</c:v>
                </c:pt>
                <c:pt idx="263">
                  <c:v>-0.82441399063581178</c:v>
                </c:pt>
                <c:pt idx="264">
                  <c:v>-95.322858132322352</c:v>
                </c:pt>
                <c:pt idx="265">
                  <c:v>1.2366204646326047</c:v>
                </c:pt>
                <c:pt idx="266">
                  <c:v>-474.14104921299185</c:v>
                </c:pt>
                <c:pt idx="267">
                  <c:v>473.72884221893139</c:v>
                </c:pt>
                <c:pt idx="268">
                  <c:v>-285.14416040658574</c:v>
                </c:pt>
                <c:pt idx="269">
                  <c:v>190.64571626397506</c:v>
                </c:pt>
                <c:pt idx="270">
                  <c:v>95.322858393718917</c:v>
                </c:pt>
                <c:pt idx="271">
                  <c:v>-190.64571656681318</c:v>
                </c:pt>
                <c:pt idx="272">
                  <c:v>284.31974691607837</c:v>
                </c:pt>
                <c:pt idx="273">
                  <c:v>-284.73195402657166</c:v>
                </c:pt>
                <c:pt idx="274">
                  <c:v>189.82130295150859</c:v>
                </c:pt>
                <c:pt idx="275">
                  <c:v>-472.4922222740866</c:v>
                </c:pt>
                <c:pt idx="276">
                  <c:v>92.849617204820774</c:v>
                </c:pt>
                <c:pt idx="277">
                  <c:v>475.78987667125176</c:v>
                </c:pt>
                <c:pt idx="278">
                  <c:v>-381.29143253046283</c:v>
                </c:pt>
                <c:pt idx="279">
                  <c:v>380.05481206673528</c:v>
                </c:pt>
                <c:pt idx="280">
                  <c:v>-377.58157061444143</c:v>
                </c:pt>
                <c:pt idx="281">
                  <c:v>378.81819159980449</c:v>
                </c:pt>
                <c:pt idx="282">
                  <c:v>-380.05481206535455</c:v>
                </c:pt>
                <c:pt idx="283">
                  <c:v>284.31974641619212</c:v>
                </c:pt>
                <c:pt idx="284">
                  <c:v>-285.55636740293636</c:v>
                </c:pt>
                <c:pt idx="285">
                  <c:v>2.0610344561915976</c:v>
                </c:pt>
                <c:pt idx="286">
                  <c:v>94.086237667685282</c:v>
                </c:pt>
                <c:pt idx="287">
                  <c:v>378.81819107907711</c:v>
                </c:pt>
                <c:pt idx="288">
                  <c:v>-569.46390942893879</c:v>
                </c:pt>
                <c:pt idx="289">
                  <c:v>379.23040328385741</c:v>
                </c:pt>
                <c:pt idx="290">
                  <c:v>-93.261826803692983</c:v>
                </c:pt>
                <c:pt idx="291">
                  <c:v>-189.40909475784321</c:v>
                </c:pt>
                <c:pt idx="292">
                  <c:v>-0.82441920003638935</c:v>
                </c:pt>
                <c:pt idx="293">
                  <c:v>-285.55636271499503</c:v>
                </c:pt>
                <c:pt idx="294">
                  <c:v>474.14104869342469</c:v>
                </c:pt>
                <c:pt idx="295">
                  <c:v>285.55636792274481</c:v>
                </c:pt>
                <c:pt idx="296">
                  <c:v>-663.55014345012307</c:v>
                </c:pt>
                <c:pt idx="297">
                  <c:v>189.82129915055862</c:v>
                </c:pt>
                <c:pt idx="298">
                  <c:v>-0.82440878082929225</c:v>
                </c:pt>
                <c:pt idx="299">
                  <c:v>93.674025982971813</c:v>
                </c:pt>
                <c:pt idx="300">
                  <c:v>285.96857752430947</c:v>
                </c:pt>
                <c:pt idx="301">
                  <c:v>-284.31974954195539</c:v>
                </c:pt>
                <c:pt idx="302">
                  <c:v>-475.78987667326919</c:v>
                </c:pt>
                <c:pt idx="303">
                  <c:v>571.93714983931966</c:v>
                </c:pt>
                <c:pt idx="304">
                  <c:v>-192.2945463292987</c:v>
                </c:pt>
                <c:pt idx="305">
                  <c:v>5.2084569723790019E-6</c:v>
                </c:pt>
                <c:pt idx="306">
                  <c:v>285.96856710534348</c:v>
                </c:pt>
                <c:pt idx="307">
                  <c:v>-569.87610704549081</c:v>
                </c:pt>
                <c:pt idx="308">
                  <c:v>380.05480789612676</c:v>
                </c:pt>
                <c:pt idx="309">
                  <c:v>-1.648827979959004</c:v>
                </c:pt>
                <c:pt idx="310">
                  <c:v>0.82441399046201747</c:v>
                </c:pt>
                <c:pt idx="311">
                  <c:v>0.41220959904785087</c:v>
                </c:pt>
                <c:pt idx="312">
                  <c:v>-0.41220959910639332</c:v>
                </c:pt>
                <c:pt idx="313">
                  <c:v>-93.674025983832834</c:v>
                </c:pt>
                <c:pt idx="314">
                  <c:v>-285.55637313413962</c:v>
                </c:pt>
                <c:pt idx="315">
                  <c:v>473.72884430297694</c:v>
                </c:pt>
                <c:pt idx="316">
                  <c:v>-96.147273164623002</c:v>
                </c:pt>
                <c:pt idx="317">
                  <c:v>380.87922709696102</c:v>
                </c:pt>
                <c:pt idx="318">
                  <c:v>-662.72572945971228</c:v>
                </c:pt>
                <c:pt idx="319">
                  <c:v>94.498439974237243</c:v>
                </c:pt>
                <c:pt idx="320">
                  <c:v>93.674036401917732</c:v>
                </c:pt>
                <c:pt idx="321">
                  <c:v>284.31974433416826</c:v>
                </c:pt>
                <c:pt idx="322">
                  <c:v>-94.498445183871596</c:v>
                </c:pt>
                <c:pt idx="323">
                  <c:v>-568.22728948593908</c:v>
                </c:pt>
                <c:pt idx="324">
                  <c:v>663.96235826176769</c:v>
                </c:pt>
                <c:pt idx="325">
                  <c:v>-1.2366287999414478</c:v>
                </c:pt>
                <c:pt idx="326">
                  <c:v>-474.96545747289554</c:v>
                </c:pt>
                <c:pt idx="327">
                  <c:v>666.02338542294433</c:v>
                </c:pt>
                <c:pt idx="328">
                  <c:v>-285.96857231313305</c:v>
                </c:pt>
                <c:pt idx="329">
                  <c:v>-473.31663991145746</c:v>
                </c:pt>
                <c:pt idx="330">
                  <c:v>380.46702270931348</c:v>
                </c:pt>
                <c:pt idx="331">
                  <c:v>187.34805717729361</c:v>
                </c:pt>
                <c:pt idx="332">
                  <c:v>-283.08312595267307</c:v>
                </c:pt>
                <c:pt idx="333">
                  <c:v>94.086240794793014</c:v>
                </c:pt>
                <c:pt idx="334">
                  <c:v>93.674031193463961</c:v>
                </c:pt>
                <c:pt idx="335">
                  <c:v>192.70674550983324</c:v>
                </c:pt>
                <c:pt idx="336">
                  <c:v>-476.20208106249754</c:v>
                </c:pt>
                <c:pt idx="337">
                  <c:v>285.14416353235657</c:v>
                </c:pt>
                <c:pt idx="338">
                  <c:v>-1.2366235911109342</c:v>
                </c:pt>
                <c:pt idx="339">
                  <c:v>0.41220960070751256</c:v>
                </c:pt>
                <c:pt idx="340">
                  <c:v>-94.086240793424196</c:v>
                </c:pt>
                <c:pt idx="341">
                  <c:v>285.96857231284793</c:v>
                </c:pt>
                <c:pt idx="342">
                  <c:v>-381.29142627840406</c:v>
                </c:pt>
                <c:pt idx="343">
                  <c:v>-95.322864383907216</c:v>
                </c:pt>
                <c:pt idx="344">
                  <c:v>665.611186239218</c:v>
                </c:pt>
                <c:pt idx="345">
                  <c:v>-667.26001422162699</c:v>
                </c:pt>
                <c:pt idx="346">
                  <c:v>478.26312385206444</c:v>
                </c:pt>
                <c:pt idx="347">
                  <c:v>-191.88234193954378</c:v>
                </c:pt>
                <c:pt idx="348">
                  <c:v>95.322864384705241</c:v>
                </c:pt>
                <c:pt idx="349">
                  <c:v>-284.31974954189138</c:v>
                </c:pt>
                <c:pt idx="350">
                  <c:v>568.63949387443017</c:v>
                </c:pt>
                <c:pt idx="351">
                  <c:v>-852.95924341838861</c:v>
                </c:pt>
                <c:pt idx="352">
                  <c:v>759.28521222276777</c:v>
                </c:pt>
                <c:pt idx="353">
                  <c:v>-379.23039911706422</c:v>
                </c:pt>
                <c:pt idx="354">
                  <c:v>-2.4732419703654442</c:v>
                </c:pt>
                <c:pt idx="355">
                  <c:v>285.96857752282182</c:v>
                </c:pt>
                <c:pt idx="356">
                  <c:v>190.23350874863428</c:v>
                </c:pt>
                <c:pt idx="357">
                  <c:v>-381.29143669805785</c:v>
                </c:pt>
                <c:pt idx="358">
                  <c:v>-281.43429276120497</c:v>
                </c:pt>
                <c:pt idx="359">
                  <c:v>472.90442509986701</c:v>
                </c:pt>
                <c:pt idx="360">
                  <c:v>-94.498439974287692</c:v>
                </c:pt>
                <c:pt idx="361">
                  <c:v>-191.88234193885606</c:v>
                </c:pt>
                <c:pt idx="362">
                  <c:v>571.5249402363296</c:v>
                </c:pt>
                <c:pt idx="363">
                  <c:v>-190.23350353980942</c:v>
                </c:pt>
                <c:pt idx="364">
                  <c:v>-759.28521222281881</c:v>
                </c:pt>
                <c:pt idx="365">
                  <c:v>665.61117581956194</c:v>
                </c:pt>
                <c:pt idx="366">
                  <c:v>-382.11584026891342</c:v>
                </c:pt>
                <c:pt idx="367">
                  <c:v>190.645713138921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10-462A-B863-E013726D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22400"/>
        <c:axId val="226818136"/>
      </c:scatterChart>
      <c:valAx>
        <c:axId val="2268181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zrych [m/s2]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22400"/>
        <c:crossesAt val="0"/>
        <c:crossBetween val="midCat"/>
      </c:valAx>
      <c:valAx>
        <c:axId val="22682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cas [s]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18136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Trajektoria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xVal>
            <c:numRef>
              <c:f>'Glider 1'!$C$7:$C$376</c:f>
              <c:numCache>
                <c:formatCode>0.0000</c:formatCode>
                <c:ptCount val="370"/>
                <c:pt idx="0">
                  <c:v>8.4822673292377804E-2</c:v>
                </c:pt>
                <c:pt idx="1">
                  <c:v>0.12780741418133301</c:v>
                </c:pt>
                <c:pt idx="2">
                  <c:v>0.16086269058200001</c:v>
                </c:pt>
                <c:pt idx="3">
                  <c:v>0.19889701197422199</c:v>
                </c:pt>
                <c:pt idx="4">
                  <c:v>0.22864962329244401</c:v>
                </c:pt>
                <c:pt idx="5">
                  <c:v>0.25678310576355601</c:v>
                </c:pt>
                <c:pt idx="6">
                  <c:v>0.284952370137111</c:v>
                </c:pt>
                <c:pt idx="7">
                  <c:v>0.29822028143844398</c:v>
                </c:pt>
                <c:pt idx="8">
                  <c:v>0.32146775179199999</c:v>
                </c:pt>
                <c:pt idx="9">
                  <c:v>0.33803832826622199</c:v>
                </c:pt>
                <c:pt idx="10">
                  <c:v>0.35958794964155599</c:v>
                </c:pt>
                <c:pt idx="11">
                  <c:v>0.371236732186222</c:v>
                </c:pt>
                <c:pt idx="12">
                  <c:v>0.37959000588422198</c:v>
                </c:pt>
                <c:pt idx="13">
                  <c:v>0.39455576616377802</c:v>
                </c:pt>
                <c:pt idx="14">
                  <c:v>0.41274547148511098</c:v>
                </c:pt>
                <c:pt idx="15">
                  <c:v>0.41616979492733303</c:v>
                </c:pt>
                <c:pt idx="16">
                  <c:v>0.41462222979466701</c:v>
                </c:pt>
                <c:pt idx="17">
                  <c:v>0.42792592299844401</c:v>
                </c:pt>
                <c:pt idx="18">
                  <c:v>0.42803326852488899</c:v>
                </c:pt>
                <c:pt idx="19">
                  <c:v>0.42318303821933301</c:v>
                </c:pt>
                <c:pt idx="20">
                  <c:v>0.42657873617577802</c:v>
                </c:pt>
                <c:pt idx="21">
                  <c:v>0.42008790786355599</c:v>
                </c:pt>
                <c:pt idx="22">
                  <c:v>0.41684249375266702</c:v>
                </c:pt>
                <c:pt idx="23">
                  <c:v>0.416935526626667</c:v>
                </c:pt>
                <c:pt idx="24">
                  <c:v>0.41203520176622199</c:v>
                </c:pt>
                <c:pt idx="25">
                  <c:v>0.40388230637822198</c:v>
                </c:pt>
                <c:pt idx="26">
                  <c:v>0.40062973585066702</c:v>
                </c:pt>
                <c:pt idx="27">
                  <c:v>0.39245537139355602</c:v>
                </c:pt>
                <c:pt idx="28">
                  <c:v>0.39086486803222198</c:v>
                </c:pt>
                <c:pt idx="29">
                  <c:v>0.38595738675511099</c:v>
                </c:pt>
                <c:pt idx="30">
                  <c:v>0.377775865881333</c:v>
                </c:pt>
                <c:pt idx="31">
                  <c:v>0.36791796518888897</c:v>
                </c:pt>
                <c:pt idx="32">
                  <c:v>0.35975075714844401</c:v>
                </c:pt>
                <c:pt idx="33">
                  <c:v>0.35646240471844398</c:v>
                </c:pt>
                <c:pt idx="34">
                  <c:v>0.351533454372222</c:v>
                </c:pt>
                <c:pt idx="35">
                  <c:v>0.34992148185133298</c:v>
                </c:pt>
                <c:pt idx="36">
                  <c:v>0.34004926841599997</c:v>
                </c:pt>
                <c:pt idx="37">
                  <c:v>0.33018421139733301</c:v>
                </c:pt>
                <c:pt idx="38">
                  <c:v>0.32526241737733302</c:v>
                </c:pt>
                <c:pt idx="39">
                  <c:v>0.31869286911488898</c:v>
                </c:pt>
                <c:pt idx="40">
                  <c:v>0.315404516684889</c:v>
                </c:pt>
                <c:pt idx="41">
                  <c:v>0.31047556633866702</c:v>
                </c:pt>
                <c:pt idx="42">
                  <c:v>0.30389886165955599</c:v>
                </c:pt>
                <c:pt idx="43">
                  <c:v>0.29730068782088898</c:v>
                </c:pt>
                <c:pt idx="44">
                  <c:v>0.29071682672511101</c:v>
                </c:pt>
                <c:pt idx="45">
                  <c:v>0.28743563080222201</c:v>
                </c:pt>
                <c:pt idx="46">
                  <c:v>0.28250668045600003</c:v>
                </c:pt>
                <c:pt idx="47">
                  <c:v>0.28086608244933298</c:v>
                </c:pt>
                <c:pt idx="48">
                  <c:v>0.277570573693111</c:v>
                </c:pt>
                <c:pt idx="49">
                  <c:v>0.26935327100733297</c:v>
                </c:pt>
                <c:pt idx="50">
                  <c:v>0.26605060592488899</c:v>
                </c:pt>
                <c:pt idx="51">
                  <c:v>0.26605060592488899</c:v>
                </c:pt>
                <c:pt idx="52">
                  <c:v>0.26438853884911101</c:v>
                </c:pt>
                <c:pt idx="53">
                  <c:v>0.26438853884911101</c:v>
                </c:pt>
                <c:pt idx="54">
                  <c:v>0.25450916899711101</c:v>
                </c:pt>
                <c:pt idx="55">
                  <c:v>0.25615692333000001</c:v>
                </c:pt>
                <c:pt idx="56">
                  <c:v>0.25286857099044402</c:v>
                </c:pt>
                <c:pt idx="57">
                  <c:v>0.24956590590800001</c:v>
                </c:pt>
                <c:pt idx="58">
                  <c:v>0.24791815157511099</c:v>
                </c:pt>
                <c:pt idx="59">
                  <c:v>0.24627039715177801</c:v>
                </c:pt>
                <c:pt idx="60">
                  <c:v>0.241334290479333</c:v>
                </c:pt>
                <c:pt idx="61">
                  <c:v>0.23967937972977801</c:v>
                </c:pt>
                <c:pt idx="62">
                  <c:v>0.23967937972977801</c:v>
                </c:pt>
                <c:pt idx="63">
                  <c:v>0.236391027390222</c:v>
                </c:pt>
                <c:pt idx="64">
                  <c:v>0.23473611664066699</c:v>
                </c:pt>
                <c:pt idx="65">
                  <c:v>0.23308836230777799</c:v>
                </c:pt>
                <c:pt idx="66">
                  <c:v>0.229778540808667</c:v>
                </c:pt>
                <c:pt idx="67">
                  <c:v>0.228109317316222</c:v>
                </c:pt>
                <c:pt idx="68">
                  <c:v>0.228109317316222</c:v>
                </c:pt>
                <c:pt idx="69">
                  <c:v>0.22811647373288901</c:v>
                </c:pt>
                <c:pt idx="70">
                  <c:v>0.22317321064377801</c:v>
                </c:pt>
                <c:pt idx="71">
                  <c:v>0.221518299894222</c:v>
                </c:pt>
                <c:pt idx="72">
                  <c:v>0.221496830734667</c:v>
                </c:pt>
                <c:pt idx="73">
                  <c:v>0.21820847839511101</c:v>
                </c:pt>
                <c:pt idx="74">
                  <c:v>0.214905813312667</c:v>
                </c:pt>
                <c:pt idx="75">
                  <c:v>0.21158167916111101</c:v>
                </c:pt>
                <c:pt idx="76">
                  <c:v>0.218172696583111</c:v>
                </c:pt>
                <c:pt idx="77">
                  <c:v>0.21158883548733301</c:v>
                </c:pt>
                <c:pt idx="78">
                  <c:v>0.20663125965533299</c:v>
                </c:pt>
                <c:pt idx="79">
                  <c:v>0.20991961199488901</c:v>
                </c:pt>
                <c:pt idx="80">
                  <c:v>0.21154589725866699</c:v>
                </c:pt>
                <c:pt idx="81">
                  <c:v>0.20497634890577801</c:v>
                </c:pt>
                <c:pt idx="82">
                  <c:v>0.20330712541333301</c:v>
                </c:pt>
                <c:pt idx="83">
                  <c:v>0.20659547784333299</c:v>
                </c:pt>
                <c:pt idx="84">
                  <c:v>0.20328565634422199</c:v>
                </c:pt>
                <c:pt idx="85">
                  <c:v>0.20162358926844401</c:v>
                </c:pt>
                <c:pt idx="86">
                  <c:v>0.199968678518889</c:v>
                </c:pt>
                <c:pt idx="87">
                  <c:v>0.203242718115556</c:v>
                </c:pt>
                <c:pt idx="88">
                  <c:v>0.201566338296889</c:v>
                </c:pt>
                <c:pt idx="89">
                  <c:v>0.199925740290222</c:v>
                </c:pt>
                <c:pt idx="90">
                  <c:v>0.19498963352733301</c:v>
                </c:pt>
                <c:pt idx="91">
                  <c:v>0.19658729330533301</c:v>
                </c:pt>
                <c:pt idx="92">
                  <c:v>0.196580136979111</c:v>
                </c:pt>
                <c:pt idx="93">
                  <c:v>0.194910913486667</c:v>
                </c:pt>
                <c:pt idx="94">
                  <c:v>0.19493953897244401</c:v>
                </c:pt>
                <c:pt idx="95">
                  <c:v>0.19656582423622199</c:v>
                </c:pt>
                <c:pt idx="96">
                  <c:v>0.194910913486667</c:v>
                </c:pt>
                <c:pt idx="97">
                  <c:v>0.193241689994222</c:v>
                </c:pt>
                <c:pt idx="98">
                  <c:v>0.19652288600755599</c:v>
                </c:pt>
                <c:pt idx="99">
                  <c:v>0.19486081884133299</c:v>
                </c:pt>
                <c:pt idx="100">
                  <c:v>0.194839349772222</c:v>
                </c:pt>
                <c:pt idx="101">
                  <c:v>0.19645132229311099</c:v>
                </c:pt>
                <c:pt idx="102">
                  <c:v>0.198084763883111</c:v>
                </c:pt>
                <c:pt idx="103">
                  <c:v>0.196444165876444</c:v>
                </c:pt>
                <c:pt idx="104">
                  <c:v>0.19804898207111099</c:v>
                </c:pt>
                <c:pt idx="105">
                  <c:v>0.199682423661111</c:v>
                </c:pt>
                <c:pt idx="106">
                  <c:v>0.19966095459200001</c:v>
                </c:pt>
                <c:pt idx="107">
                  <c:v>0.19635828941911099</c:v>
                </c:pt>
                <c:pt idx="108">
                  <c:v>0.199632329106222</c:v>
                </c:pt>
                <c:pt idx="109">
                  <c:v>0.20126577069622201</c:v>
                </c:pt>
                <c:pt idx="110">
                  <c:v>0.19958939087755601</c:v>
                </c:pt>
                <c:pt idx="111">
                  <c:v>0.202877743217111</c:v>
                </c:pt>
                <c:pt idx="112">
                  <c:v>0.204482559321333</c:v>
                </c:pt>
                <c:pt idx="113">
                  <c:v>0.202841961314667</c:v>
                </c:pt>
                <c:pt idx="114">
                  <c:v>0.202841961314667</c:v>
                </c:pt>
                <c:pt idx="115">
                  <c:v>0.202813335828889</c:v>
                </c:pt>
                <c:pt idx="116">
                  <c:v>0.20114411242688901</c:v>
                </c:pt>
                <c:pt idx="117">
                  <c:v>0.20604443728733299</c:v>
                </c:pt>
                <c:pt idx="118">
                  <c:v>0.20767072255111099</c:v>
                </c:pt>
                <c:pt idx="119">
                  <c:v>0.204360901052</c:v>
                </c:pt>
                <c:pt idx="120">
                  <c:v>0.207627784322444</c:v>
                </c:pt>
                <c:pt idx="121">
                  <c:v>0.209261225912444</c:v>
                </c:pt>
                <c:pt idx="122">
                  <c:v>0.21254242192577799</c:v>
                </c:pt>
                <c:pt idx="123">
                  <c:v>0.21088035475955599</c:v>
                </c:pt>
                <c:pt idx="124">
                  <c:v>0.21087319843333299</c:v>
                </c:pt>
                <c:pt idx="125">
                  <c:v>0.210858885690444</c:v>
                </c:pt>
                <c:pt idx="126">
                  <c:v>0.21575921055088901</c:v>
                </c:pt>
                <c:pt idx="127">
                  <c:v>0.220681004480444</c:v>
                </c:pt>
                <c:pt idx="128">
                  <c:v>0.21901893740466699</c:v>
                </c:pt>
                <c:pt idx="129">
                  <c:v>0.21568049041977799</c:v>
                </c:pt>
                <c:pt idx="130">
                  <c:v>0.217335401169333</c:v>
                </c:pt>
                <c:pt idx="131">
                  <c:v>0.220609440766</c:v>
                </c:pt>
                <c:pt idx="132">
                  <c:v>0.220602284439778</c:v>
                </c:pt>
                <c:pt idx="133">
                  <c:v>0.22058797169688901</c:v>
                </c:pt>
                <c:pt idx="134">
                  <c:v>0.220573658954</c:v>
                </c:pt>
                <c:pt idx="135">
                  <c:v>0.22548114023111099</c:v>
                </c:pt>
                <c:pt idx="136">
                  <c:v>0.22876233615399999</c:v>
                </c:pt>
                <c:pt idx="137">
                  <c:v>0.22708595633533299</c:v>
                </c:pt>
                <c:pt idx="138">
                  <c:v>0.22706448717577801</c:v>
                </c:pt>
                <c:pt idx="139">
                  <c:v>0.23033137044622201</c:v>
                </c:pt>
                <c:pt idx="140">
                  <c:v>0.22866214695377801</c:v>
                </c:pt>
                <c:pt idx="141">
                  <c:v>0.230295588634222</c:v>
                </c:pt>
                <c:pt idx="142">
                  <c:v>0.23685798057044399</c:v>
                </c:pt>
                <c:pt idx="143">
                  <c:v>0.23685798057044399</c:v>
                </c:pt>
                <c:pt idx="144">
                  <c:v>0.235174444335111</c:v>
                </c:pt>
                <c:pt idx="145">
                  <c:v>0.236815042341778</c:v>
                </c:pt>
                <c:pt idx="146">
                  <c:v>0.241715367202222</c:v>
                </c:pt>
                <c:pt idx="147">
                  <c:v>0.24170105445933299</c:v>
                </c:pt>
                <c:pt idx="148">
                  <c:v>0.241686741716444</c:v>
                </c:pt>
                <c:pt idx="149">
                  <c:v>0.246622848479333</c:v>
                </c:pt>
                <c:pt idx="150">
                  <c:v>0.24659422299355599</c:v>
                </c:pt>
                <c:pt idx="151">
                  <c:v>0.251501704180222</c:v>
                </c:pt>
                <c:pt idx="152">
                  <c:v>0.253127989444</c:v>
                </c:pt>
                <c:pt idx="153">
                  <c:v>0.25474711829111102</c:v>
                </c:pt>
                <c:pt idx="154">
                  <c:v>0.25638771629777801</c:v>
                </c:pt>
                <c:pt idx="155">
                  <c:v>0.25471849280533299</c:v>
                </c:pt>
                <c:pt idx="156">
                  <c:v>0.25799968881866697</c:v>
                </c:pt>
                <c:pt idx="157">
                  <c:v>0.26126657208911103</c:v>
                </c:pt>
                <c:pt idx="158">
                  <c:v>0.26454776810244401</c:v>
                </c:pt>
                <c:pt idx="159">
                  <c:v>0.271110160038667</c:v>
                </c:pt>
                <c:pt idx="160">
                  <c:v>0.274377043309111</c:v>
                </c:pt>
                <c:pt idx="161">
                  <c:v>0.274384199635333</c:v>
                </c:pt>
                <c:pt idx="162">
                  <c:v>0.27434841782333302</c:v>
                </c:pt>
                <c:pt idx="163">
                  <c:v>0.27925589900999997</c:v>
                </c:pt>
                <c:pt idx="164">
                  <c:v>0.27593176476800002</c:v>
                </c:pt>
                <c:pt idx="165">
                  <c:v>0.27593176476800002</c:v>
                </c:pt>
                <c:pt idx="166">
                  <c:v>0.27590313937266697</c:v>
                </c:pt>
                <c:pt idx="167">
                  <c:v>0.28082493330222202</c:v>
                </c:pt>
                <c:pt idx="168">
                  <c:v>0.28575388364844401</c:v>
                </c:pt>
                <c:pt idx="169">
                  <c:v>0.28737301249555602</c:v>
                </c:pt>
                <c:pt idx="170">
                  <c:v>0.292294806515556</c:v>
                </c:pt>
                <c:pt idx="171">
                  <c:v>0.29392109177933301</c:v>
                </c:pt>
                <c:pt idx="172">
                  <c:v>0.29223755554399999</c:v>
                </c:pt>
                <c:pt idx="173">
                  <c:v>0.290589801211111</c:v>
                </c:pt>
                <c:pt idx="174">
                  <c:v>0.29715219314733299</c:v>
                </c:pt>
                <c:pt idx="175">
                  <c:v>0.29877847841111099</c:v>
                </c:pt>
                <c:pt idx="176">
                  <c:v>0.29874269650866703</c:v>
                </c:pt>
                <c:pt idx="177">
                  <c:v>0.30038329451533302</c:v>
                </c:pt>
                <c:pt idx="178">
                  <c:v>0.30529793211866701</c:v>
                </c:pt>
                <c:pt idx="179">
                  <c:v>0.30855765897244403</c:v>
                </c:pt>
                <c:pt idx="180">
                  <c:v>0.30855765897244403</c:v>
                </c:pt>
                <c:pt idx="181">
                  <c:v>0.31181738591666702</c:v>
                </c:pt>
                <c:pt idx="182">
                  <c:v>0.31509142551333302</c:v>
                </c:pt>
                <c:pt idx="183">
                  <c:v>0.31506995635377799</c:v>
                </c:pt>
                <c:pt idx="184">
                  <c:v>0.315048487284667</c:v>
                </c:pt>
                <c:pt idx="185">
                  <c:v>0.31830821413844401</c:v>
                </c:pt>
                <c:pt idx="186">
                  <c:v>0.32322285174177801</c:v>
                </c:pt>
                <c:pt idx="187">
                  <c:v>0.323215695415556</c:v>
                </c:pt>
                <c:pt idx="188">
                  <c:v>0.32483482426266702</c:v>
                </c:pt>
                <c:pt idx="189">
                  <c:v>0.32810886385933302</c:v>
                </c:pt>
                <c:pt idx="190">
                  <c:v>0.33137574712977802</c:v>
                </c:pt>
                <c:pt idx="191">
                  <c:v>0.33136143438688898</c:v>
                </c:pt>
                <c:pt idx="192">
                  <c:v>0.33298771965066698</c:v>
                </c:pt>
                <c:pt idx="193">
                  <c:v>0.34119070959355602</c:v>
                </c:pt>
                <c:pt idx="194">
                  <c:v>0.34610534719688901</c:v>
                </c:pt>
                <c:pt idx="195">
                  <c:v>0.349386543210222</c:v>
                </c:pt>
                <c:pt idx="196">
                  <c:v>0.349386543210222</c:v>
                </c:pt>
                <c:pt idx="197">
                  <c:v>0.34770300697488898</c:v>
                </c:pt>
                <c:pt idx="198">
                  <c:v>0.34930782307911101</c:v>
                </c:pt>
                <c:pt idx="199">
                  <c:v>0.357510813022</c:v>
                </c:pt>
                <c:pt idx="200">
                  <c:v>0.355863058689111</c:v>
                </c:pt>
                <c:pt idx="201">
                  <c:v>0.35417952245377798</c:v>
                </c:pt>
                <c:pt idx="202">
                  <c:v>0.35580580771755599</c:v>
                </c:pt>
                <c:pt idx="203">
                  <c:v>0.365670864826667</c:v>
                </c:pt>
                <c:pt idx="204">
                  <c:v>0.37059981517288898</c:v>
                </c:pt>
                <c:pt idx="205">
                  <c:v>0.37056403327044402</c:v>
                </c:pt>
                <c:pt idx="206">
                  <c:v>0.37217600579133298</c:v>
                </c:pt>
                <c:pt idx="207">
                  <c:v>0.37546435813088902</c:v>
                </c:pt>
                <c:pt idx="208">
                  <c:v>0.380393308477111</c:v>
                </c:pt>
                <c:pt idx="209">
                  <c:v>0.38201959374088901</c:v>
                </c:pt>
                <c:pt idx="210">
                  <c:v>0.37702623609688901</c:v>
                </c:pt>
                <c:pt idx="211">
                  <c:v>0.38361725351888898</c:v>
                </c:pt>
                <c:pt idx="212">
                  <c:v>0.38525069510888899</c:v>
                </c:pt>
                <c:pt idx="213">
                  <c:v>0.39016533271222198</c:v>
                </c:pt>
                <c:pt idx="214">
                  <c:v>0.39507997031555597</c:v>
                </c:pt>
                <c:pt idx="215">
                  <c:v>0.39504418850355599</c:v>
                </c:pt>
                <c:pt idx="216">
                  <c:v>0.39832538451688898</c:v>
                </c:pt>
                <c:pt idx="217">
                  <c:v>0.40325433486311102</c:v>
                </c:pt>
                <c:pt idx="218">
                  <c:v>0.406492592557333</c:v>
                </c:pt>
                <c:pt idx="219">
                  <c:v>0.40978094498733297</c:v>
                </c:pt>
                <c:pt idx="220">
                  <c:v>0.41304782816733299</c:v>
                </c:pt>
                <c:pt idx="221">
                  <c:v>0.41631471143777798</c:v>
                </c:pt>
                <c:pt idx="222">
                  <c:v>0.42289141611688902</c:v>
                </c:pt>
                <c:pt idx="223">
                  <c:v>0.42945380814355599</c:v>
                </c:pt>
                <c:pt idx="224">
                  <c:v>0.42943233898400002</c:v>
                </c:pt>
                <c:pt idx="225">
                  <c:v>0.43434697658733301</c:v>
                </c:pt>
                <c:pt idx="226">
                  <c:v>0.437628172600667</c:v>
                </c:pt>
                <c:pt idx="227">
                  <c:v>0.44090936861399999</c:v>
                </c:pt>
                <c:pt idx="228">
                  <c:v>0.435916010879556</c:v>
                </c:pt>
                <c:pt idx="229">
                  <c:v>0.43754945246955601</c:v>
                </c:pt>
                <c:pt idx="230">
                  <c:v>0.44248555923244398</c:v>
                </c:pt>
                <c:pt idx="231">
                  <c:v>0.44905510758533301</c:v>
                </c:pt>
                <c:pt idx="232">
                  <c:v>0.45396974518866701</c:v>
                </c:pt>
                <c:pt idx="233">
                  <c:v>0.45395543244577802</c:v>
                </c:pt>
                <c:pt idx="234">
                  <c:v>0.45720084655666698</c:v>
                </c:pt>
                <c:pt idx="235">
                  <c:v>0.46212979690288902</c:v>
                </c:pt>
                <c:pt idx="236">
                  <c:v>0.46708021640866698</c:v>
                </c:pt>
                <c:pt idx="237">
                  <c:v>0.47036141233155598</c:v>
                </c:pt>
                <c:pt idx="238">
                  <c:v>0.47199485401199998</c:v>
                </c:pt>
                <c:pt idx="239">
                  <c:v>0.47690949161533303</c:v>
                </c:pt>
                <c:pt idx="240">
                  <c:v>0.478514307719556</c:v>
                </c:pt>
                <c:pt idx="241">
                  <c:v>0.48510532514155602</c:v>
                </c:pt>
                <c:pt idx="242">
                  <c:v>0.48506954332955599</c:v>
                </c:pt>
                <c:pt idx="243">
                  <c:v>0.48670298491955599</c:v>
                </c:pt>
                <c:pt idx="244">
                  <c:v>0.49327968968911101</c:v>
                </c:pt>
                <c:pt idx="245">
                  <c:v>0.49653941654288902</c:v>
                </c:pt>
                <c:pt idx="246">
                  <c:v>0.50148983595822205</c:v>
                </c:pt>
                <c:pt idx="247">
                  <c:v>0.50146121047244496</c:v>
                </c:pt>
                <c:pt idx="248">
                  <c:v>0.50472093741666701</c:v>
                </c:pt>
                <c:pt idx="249">
                  <c:v>0.50800928975622195</c:v>
                </c:pt>
                <c:pt idx="250">
                  <c:v>0.511283329352889</c:v>
                </c:pt>
                <c:pt idx="251">
                  <c:v>0.51786719044866703</c:v>
                </c:pt>
                <c:pt idx="252">
                  <c:v>0.51453589988044401</c:v>
                </c:pt>
                <c:pt idx="253">
                  <c:v>0.51944338106711097</c:v>
                </c:pt>
                <c:pt idx="254">
                  <c:v>0.52111260455955599</c:v>
                </c:pt>
                <c:pt idx="255">
                  <c:v>0.52765352742666705</c:v>
                </c:pt>
                <c:pt idx="256">
                  <c:v>0.53258963409911098</c:v>
                </c:pt>
                <c:pt idx="257">
                  <c:v>0.52928696901666705</c:v>
                </c:pt>
                <c:pt idx="258">
                  <c:v>0.53419445029377799</c:v>
                </c:pt>
                <c:pt idx="259">
                  <c:v>0.54076399864666702</c:v>
                </c:pt>
                <c:pt idx="260">
                  <c:v>0.53908761873755595</c:v>
                </c:pt>
                <c:pt idx="261">
                  <c:v>0.54732639058288901</c:v>
                </c:pt>
                <c:pt idx="262">
                  <c:v>0.54072106041800005</c:v>
                </c:pt>
                <c:pt idx="263">
                  <c:v>0.54562138527844495</c:v>
                </c:pt>
                <c:pt idx="264">
                  <c:v>0.54726198319466701</c:v>
                </c:pt>
                <c:pt idx="265">
                  <c:v>0.55219808995755604</c:v>
                </c:pt>
                <c:pt idx="266">
                  <c:v>0.55877479463666702</c:v>
                </c:pt>
                <c:pt idx="267">
                  <c:v>0.56040823631711101</c:v>
                </c:pt>
                <c:pt idx="268">
                  <c:v>0.560358141671778</c:v>
                </c:pt>
                <c:pt idx="269">
                  <c:v>0.56363933768511099</c:v>
                </c:pt>
                <c:pt idx="270">
                  <c:v>0.56854681887177805</c:v>
                </c:pt>
                <c:pt idx="271">
                  <c:v>0.570173104135556</c:v>
                </c:pt>
                <c:pt idx="272">
                  <c:v>0.57015879139266701</c:v>
                </c:pt>
                <c:pt idx="273">
                  <c:v>0.57342567466311101</c:v>
                </c:pt>
                <c:pt idx="274">
                  <c:v>0.57836178142600003</c:v>
                </c:pt>
                <c:pt idx="275">
                  <c:v>0.58327641902933303</c:v>
                </c:pt>
                <c:pt idx="276">
                  <c:v>0.58820536937555601</c:v>
                </c:pt>
                <c:pt idx="277">
                  <c:v>0.58485976597400002</c:v>
                </c:pt>
                <c:pt idx="278">
                  <c:v>0.58976009083444503</c:v>
                </c:pt>
                <c:pt idx="279">
                  <c:v>0.58975293450822197</c:v>
                </c:pt>
                <c:pt idx="280">
                  <c:v>0.59630817011822201</c:v>
                </c:pt>
                <c:pt idx="281">
                  <c:v>0.60124427679066705</c:v>
                </c:pt>
                <c:pt idx="282">
                  <c:v>0.59791298622244404</c:v>
                </c:pt>
                <c:pt idx="283">
                  <c:v>0.59790582989622199</c:v>
                </c:pt>
                <c:pt idx="284">
                  <c:v>0.59951780241711095</c:v>
                </c:pt>
                <c:pt idx="285">
                  <c:v>0.60279899833999995</c:v>
                </c:pt>
                <c:pt idx="286">
                  <c:v>0.60935423394999999</c:v>
                </c:pt>
                <c:pt idx="287">
                  <c:v>0.60767069771466697</c:v>
                </c:pt>
                <c:pt idx="288">
                  <c:v>0.60928982665222198</c:v>
                </c:pt>
                <c:pt idx="289">
                  <c:v>0.61423308974133295</c:v>
                </c:pt>
                <c:pt idx="290">
                  <c:v>0.61913341460177795</c:v>
                </c:pt>
                <c:pt idx="291">
                  <c:v>0.62571011928088904</c:v>
                </c:pt>
                <c:pt idx="292">
                  <c:v>0.625688650211778</c:v>
                </c:pt>
                <c:pt idx="293">
                  <c:v>0.62400511397644498</c:v>
                </c:pt>
                <c:pt idx="294">
                  <c:v>0.62561708649733305</c:v>
                </c:pt>
                <c:pt idx="295">
                  <c:v>0.63050309861488896</c:v>
                </c:pt>
                <c:pt idx="296">
                  <c:v>0.63707264696777799</c:v>
                </c:pt>
                <c:pt idx="297">
                  <c:v>0.64036815563355598</c:v>
                </c:pt>
                <c:pt idx="298">
                  <c:v>0.64031806107866696</c:v>
                </c:pt>
                <c:pt idx="299">
                  <c:v>0.64028227917622205</c:v>
                </c:pt>
                <c:pt idx="300">
                  <c:v>0.64354200612044399</c:v>
                </c:pt>
                <c:pt idx="301">
                  <c:v>0.65175215238955597</c:v>
                </c:pt>
                <c:pt idx="302">
                  <c:v>0.65504050472911102</c:v>
                </c:pt>
                <c:pt idx="303">
                  <c:v>0.65665963366666702</c:v>
                </c:pt>
                <c:pt idx="304">
                  <c:v>0.66318624379088897</c:v>
                </c:pt>
                <c:pt idx="305">
                  <c:v>0.65986926596555595</c:v>
                </c:pt>
                <c:pt idx="306">
                  <c:v>0.66642450148511101</c:v>
                </c:pt>
                <c:pt idx="307">
                  <c:v>0.67297973709511105</c:v>
                </c:pt>
                <c:pt idx="308">
                  <c:v>0.67461317877555604</c:v>
                </c:pt>
                <c:pt idx="309">
                  <c:v>0.67785143646977797</c:v>
                </c:pt>
                <c:pt idx="310">
                  <c:v>0.67947056540733297</c:v>
                </c:pt>
                <c:pt idx="311">
                  <c:v>0.68768071167644396</c:v>
                </c:pt>
                <c:pt idx="312">
                  <c:v>0.69259534927977795</c:v>
                </c:pt>
                <c:pt idx="313">
                  <c:v>0.69586223255022195</c:v>
                </c:pt>
                <c:pt idx="314">
                  <c:v>0.70077687015355505</c:v>
                </c:pt>
                <c:pt idx="315">
                  <c:v>0.70074108834155602</c:v>
                </c:pt>
                <c:pt idx="316">
                  <c:v>0.70397934603577805</c:v>
                </c:pt>
                <c:pt idx="317">
                  <c:v>0.71054889438866697</c:v>
                </c:pt>
                <c:pt idx="318">
                  <c:v>0.72205454950444403</c:v>
                </c:pt>
                <c:pt idx="319">
                  <c:v>0.728645566926444</c:v>
                </c:pt>
                <c:pt idx="320">
                  <c:v>0.72859547237155597</c:v>
                </c:pt>
                <c:pt idx="321">
                  <c:v>0.730200288475778</c:v>
                </c:pt>
                <c:pt idx="322">
                  <c:v>0.73675552408577805</c:v>
                </c:pt>
                <c:pt idx="323">
                  <c:v>0.74497998309777802</c:v>
                </c:pt>
                <c:pt idx="324">
                  <c:v>0.75154953145066705</c:v>
                </c:pt>
                <c:pt idx="325">
                  <c:v>0.75313287848577803</c:v>
                </c:pt>
                <c:pt idx="326">
                  <c:v>0.75641407449911102</c:v>
                </c:pt>
                <c:pt idx="327">
                  <c:v>0.76463853360155598</c:v>
                </c:pt>
                <c:pt idx="328">
                  <c:v>0.77447496513444503</c:v>
                </c:pt>
                <c:pt idx="329">
                  <c:v>0.777770473890667</c:v>
                </c:pt>
                <c:pt idx="330">
                  <c:v>0.78598777657644503</c:v>
                </c:pt>
                <c:pt idx="331">
                  <c:v>0.78922603436111105</c:v>
                </c:pt>
                <c:pt idx="332">
                  <c:v>0.78919740887533296</c:v>
                </c:pt>
                <c:pt idx="333">
                  <c:v>0.79906962231066703</c:v>
                </c:pt>
                <c:pt idx="334">
                  <c:v>0.80232934916444498</c:v>
                </c:pt>
                <c:pt idx="335">
                  <c:v>0.80889174110066697</c:v>
                </c:pt>
                <c:pt idx="336">
                  <c:v>0.82040455254266698</c:v>
                </c:pt>
                <c:pt idx="337">
                  <c:v>0.82039739621644403</c:v>
                </c:pt>
                <c:pt idx="338">
                  <c:v>0.82694547540977803</c:v>
                </c:pt>
                <c:pt idx="339">
                  <c:v>0.83186726942977796</c:v>
                </c:pt>
                <c:pt idx="340">
                  <c:v>0.84173232644844398</c:v>
                </c:pt>
                <c:pt idx="341">
                  <c:v>0.84994962913422201</c:v>
                </c:pt>
                <c:pt idx="342">
                  <c:v>0.854864266737556</c:v>
                </c:pt>
                <c:pt idx="343">
                  <c:v>0.85485711041133305</c:v>
                </c:pt>
                <c:pt idx="344">
                  <c:v>0.86141234602133299</c:v>
                </c:pt>
                <c:pt idx="345">
                  <c:v>0.86960817954755598</c:v>
                </c:pt>
                <c:pt idx="346">
                  <c:v>0.872910844720444</c:v>
                </c:pt>
                <c:pt idx="347">
                  <c:v>0.88769769575911095</c:v>
                </c:pt>
                <c:pt idx="348">
                  <c:v>0.88769053934244402</c:v>
                </c:pt>
                <c:pt idx="349">
                  <c:v>0.89590784202822205</c:v>
                </c:pt>
                <c:pt idx="350">
                  <c:v>0.90248454679777801</c:v>
                </c:pt>
                <c:pt idx="351">
                  <c:v>0.90739202798444396</c:v>
                </c:pt>
                <c:pt idx="352">
                  <c:v>0.91563795651777802</c:v>
                </c:pt>
                <c:pt idx="353">
                  <c:v>0.91887621403111097</c:v>
                </c:pt>
                <c:pt idx="354">
                  <c:v>0.92217172287777804</c:v>
                </c:pt>
                <c:pt idx="355">
                  <c:v>0.92379085118222204</c:v>
                </c:pt>
                <c:pt idx="356">
                  <c:v>0.93529650693111099</c:v>
                </c:pt>
                <c:pt idx="357">
                  <c:v>0.94188036775555595</c:v>
                </c:pt>
                <c:pt idx="358">
                  <c:v>0.94683078744222204</c:v>
                </c:pt>
                <c:pt idx="359">
                  <c:v>0.95834359825111104</c:v>
                </c:pt>
                <c:pt idx="360">
                  <c:v>0.95665290577999995</c:v>
                </c:pt>
                <c:pt idx="361">
                  <c:v>0.96158901263333296</c:v>
                </c:pt>
                <c:pt idx="362">
                  <c:v>0.96487020864666695</c:v>
                </c:pt>
                <c:pt idx="363">
                  <c:v>0.97637586349111105</c:v>
                </c:pt>
                <c:pt idx="364">
                  <c:v>0.97968568517111099</c:v>
                </c:pt>
                <c:pt idx="365">
                  <c:v>0.984628947988889</c:v>
                </c:pt>
                <c:pt idx="366">
                  <c:v>0.98951496037777797</c:v>
                </c:pt>
                <c:pt idx="367">
                  <c:v>0.98950780441333297</c:v>
                </c:pt>
                <c:pt idx="368">
                  <c:v>0.99935854841777805</c:v>
                </c:pt>
                <c:pt idx="369">
                  <c:v>1.0059280964088899</c:v>
                </c:pt>
              </c:numCache>
            </c:numRef>
          </c:xVal>
          <c:yVal>
            <c:numRef>
              <c:f>'Glider 1'!$D$7:$D$376</c:f>
              <c:numCache>
                <c:formatCode>0.0000</c:formatCode>
                <c:ptCount val="370"/>
                <c:pt idx="0">
                  <c:v>0.180888004975333</c:v>
                </c:pt>
                <c:pt idx="1">
                  <c:v>0.21365702660866701</c:v>
                </c:pt>
                <c:pt idx="2">
                  <c:v>0.23658246029244401</c:v>
                </c:pt>
                <c:pt idx="3">
                  <c:v>0.26772519666200001</c:v>
                </c:pt>
                <c:pt idx="4">
                  <c:v>0.28901718875577798</c:v>
                </c:pt>
                <c:pt idx="5">
                  <c:v>0.31690735459777802</c:v>
                </c:pt>
                <c:pt idx="6">
                  <c:v>0.35303629228511102</c:v>
                </c:pt>
                <c:pt idx="7">
                  <c:v>0.37275209367000001</c:v>
                </c:pt>
                <c:pt idx="8">
                  <c:v>0.41384576351555602</c:v>
                </c:pt>
                <c:pt idx="9">
                  <c:v>0.435195006580889</c:v>
                </c:pt>
                <c:pt idx="10">
                  <c:v>0.46476155224155602</c:v>
                </c:pt>
                <c:pt idx="11">
                  <c:v>0.49107552746511102</c:v>
                </c:pt>
                <c:pt idx="12">
                  <c:v>0.517403815431556</c:v>
                </c:pt>
                <c:pt idx="13">
                  <c:v>0.54864674100133304</c:v>
                </c:pt>
                <c:pt idx="14">
                  <c:v>0.56339781013755597</c:v>
                </c:pt>
                <c:pt idx="15">
                  <c:v>0.59304307592933303</c:v>
                </c:pt>
                <c:pt idx="16">
                  <c:v>0.61611879336822195</c:v>
                </c:pt>
                <c:pt idx="17">
                  <c:v>0.64407336659844405</c:v>
                </c:pt>
                <c:pt idx="18">
                  <c:v>0.66878968204400002</c:v>
                </c:pt>
                <c:pt idx="19">
                  <c:v>0.69023195789288905</c:v>
                </c:pt>
                <c:pt idx="20">
                  <c:v>0.71328620626266703</c:v>
                </c:pt>
                <c:pt idx="21">
                  <c:v>0.736383392770667</c:v>
                </c:pt>
                <c:pt idx="22">
                  <c:v>0.74793198602466704</c:v>
                </c:pt>
                <c:pt idx="23">
                  <c:v>0.76935279280444402</c:v>
                </c:pt>
                <c:pt idx="24">
                  <c:v>0.77926078805177801</c:v>
                </c:pt>
                <c:pt idx="25">
                  <c:v>0.79906962231066703</c:v>
                </c:pt>
                <c:pt idx="26">
                  <c:v>0.80897046123177796</c:v>
                </c:pt>
                <c:pt idx="27">
                  <c:v>0.82383603231111102</c:v>
                </c:pt>
                <c:pt idx="28">
                  <c:v>0.837025223571778</c:v>
                </c:pt>
                <c:pt idx="29">
                  <c:v>0.84528546448622199</c:v>
                </c:pt>
                <c:pt idx="30">
                  <c:v>0.85850328132311104</c:v>
                </c:pt>
                <c:pt idx="31">
                  <c:v>0.86513723697377798</c:v>
                </c:pt>
                <c:pt idx="32">
                  <c:v>0.88165056247644402</c:v>
                </c:pt>
                <c:pt idx="33">
                  <c:v>0.88331262955222201</c:v>
                </c:pt>
                <c:pt idx="34">
                  <c:v>0.88662960737755603</c:v>
                </c:pt>
                <c:pt idx="35">
                  <c:v>0.89487553554911103</c:v>
                </c:pt>
                <c:pt idx="36">
                  <c:v>0.89821398253399998</c:v>
                </c:pt>
                <c:pt idx="37">
                  <c:v>0.90320018385177803</c:v>
                </c:pt>
                <c:pt idx="38">
                  <c:v>0.90816491646222197</c:v>
                </c:pt>
                <c:pt idx="39">
                  <c:v>0.91313680494666705</c:v>
                </c:pt>
                <c:pt idx="40">
                  <c:v>0.91479887175111096</c:v>
                </c:pt>
                <c:pt idx="41">
                  <c:v>0.91811584939555502</c:v>
                </c:pt>
                <c:pt idx="42">
                  <c:v>0.92143998390888904</c:v>
                </c:pt>
                <c:pt idx="43">
                  <c:v>0.91982085469999997</c:v>
                </c:pt>
                <c:pt idx="44">
                  <c:v>0.92149723433777797</c:v>
                </c:pt>
                <c:pt idx="45">
                  <c:v>0.92480705601777802</c:v>
                </c:pt>
                <c:pt idx="46">
                  <c:v>0.92812403366222196</c:v>
                </c:pt>
                <c:pt idx="47">
                  <c:v>0.92977894450222198</c:v>
                </c:pt>
                <c:pt idx="48">
                  <c:v>0.92979325733555596</c:v>
                </c:pt>
                <c:pt idx="49">
                  <c:v>0.934772302688889</c:v>
                </c:pt>
                <c:pt idx="50">
                  <c:v>0.93313886064666696</c:v>
                </c:pt>
                <c:pt idx="51">
                  <c:v>0.93313886064666696</c:v>
                </c:pt>
                <c:pt idx="52">
                  <c:v>0.92985050866888896</c:v>
                </c:pt>
                <c:pt idx="53">
                  <c:v>0.92985050866888896</c:v>
                </c:pt>
                <c:pt idx="54">
                  <c:v>0.93154120114000005</c:v>
                </c:pt>
                <c:pt idx="55">
                  <c:v>0.93153404427111097</c:v>
                </c:pt>
                <c:pt idx="56">
                  <c:v>0.93319611197999996</c:v>
                </c:pt>
                <c:pt idx="57">
                  <c:v>0.93156266993777803</c:v>
                </c:pt>
                <c:pt idx="58">
                  <c:v>0.931569826806667</c:v>
                </c:pt>
                <c:pt idx="59">
                  <c:v>0.93157698277111101</c:v>
                </c:pt>
                <c:pt idx="60">
                  <c:v>0.933246206444444</c:v>
                </c:pt>
                <c:pt idx="61">
                  <c:v>0.93160560843777795</c:v>
                </c:pt>
                <c:pt idx="62">
                  <c:v>0.93160560843777795</c:v>
                </c:pt>
                <c:pt idx="63">
                  <c:v>0.93326767524222198</c:v>
                </c:pt>
                <c:pt idx="64">
                  <c:v>0.93162707723555604</c:v>
                </c:pt>
                <c:pt idx="65">
                  <c:v>0.93163423410444501</c:v>
                </c:pt>
                <c:pt idx="66">
                  <c:v>0.92835303809111103</c:v>
                </c:pt>
                <c:pt idx="67">
                  <c:v>0.92341693123777802</c:v>
                </c:pt>
                <c:pt idx="68">
                  <c:v>0.92341693123777802</c:v>
                </c:pt>
                <c:pt idx="69">
                  <c:v>0.92506468520888896</c:v>
                </c:pt>
                <c:pt idx="70">
                  <c:v>0.92508615491111101</c:v>
                </c:pt>
                <c:pt idx="71">
                  <c:v>0.92344555690444396</c:v>
                </c:pt>
                <c:pt idx="72">
                  <c:v>0.91850229318222198</c:v>
                </c:pt>
                <c:pt idx="73">
                  <c:v>0.92016436089111098</c:v>
                </c:pt>
                <c:pt idx="74">
                  <c:v>0.91853091884888904</c:v>
                </c:pt>
                <c:pt idx="75">
                  <c:v>0.91195421398888898</c:v>
                </c:pt>
                <c:pt idx="76">
                  <c:v>0.911925589226667</c:v>
                </c:pt>
                <c:pt idx="77">
                  <c:v>0.913601968864444</c:v>
                </c:pt>
                <c:pt idx="78">
                  <c:v>0.91032792881555602</c:v>
                </c:pt>
                <c:pt idx="79">
                  <c:v>0.90866586201111099</c:v>
                </c:pt>
                <c:pt idx="80">
                  <c:v>0.90371544250533298</c:v>
                </c:pt>
                <c:pt idx="81">
                  <c:v>0.90868733080888897</c:v>
                </c:pt>
                <c:pt idx="82">
                  <c:v>0.903751224407778</c:v>
                </c:pt>
                <c:pt idx="83">
                  <c:v>0.90208915724155603</c:v>
                </c:pt>
                <c:pt idx="84">
                  <c:v>0.89880796131866703</c:v>
                </c:pt>
                <c:pt idx="85">
                  <c:v>0.89551960897911098</c:v>
                </c:pt>
                <c:pt idx="86">
                  <c:v>0.89387901097244404</c:v>
                </c:pt>
                <c:pt idx="87">
                  <c:v>0.88892143514044397</c:v>
                </c:pt>
                <c:pt idx="88">
                  <c:v>0.88233757404466695</c:v>
                </c:pt>
                <c:pt idx="89">
                  <c:v>0.88399248479422199</c:v>
                </c:pt>
                <c:pt idx="90">
                  <c:v>0.88566170828666702</c:v>
                </c:pt>
                <c:pt idx="91">
                  <c:v>0.87412027135888903</c:v>
                </c:pt>
                <c:pt idx="92">
                  <c:v>0.87247251693555605</c:v>
                </c:pt>
                <c:pt idx="93">
                  <c:v>0.86753641026311101</c:v>
                </c:pt>
                <c:pt idx="94">
                  <c:v>0.87412742768511098</c:v>
                </c:pt>
                <c:pt idx="95">
                  <c:v>0.86917700826977795</c:v>
                </c:pt>
                <c:pt idx="96">
                  <c:v>0.86753641026311101</c:v>
                </c:pt>
                <c:pt idx="97">
                  <c:v>0.86260030350022199</c:v>
                </c:pt>
                <c:pt idx="98">
                  <c:v>0.85929048209155601</c:v>
                </c:pt>
                <c:pt idx="99">
                  <c:v>0.85600212975199996</c:v>
                </c:pt>
                <c:pt idx="100">
                  <c:v>0.85105886666288899</c:v>
                </c:pt>
                <c:pt idx="101">
                  <c:v>0.842812938400889</c:v>
                </c:pt>
                <c:pt idx="102">
                  <c:v>0.83951027331844397</c:v>
                </c:pt>
                <c:pt idx="103">
                  <c:v>0.841165184068</c:v>
                </c:pt>
                <c:pt idx="104">
                  <c:v>0.831271501563556</c:v>
                </c:pt>
                <c:pt idx="105">
                  <c:v>0.82796883639066698</c:v>
                </c:pt>
                <c:pt idx="106">
                  <c:v>0.82302557330155601</c:v>
                </c:pt>
                <c:pt idx="107">
                  <c:v>0.82139213171155601</c:v>
                </c:pt>
                <c:pt idx="108">
                  <c:v>0.81643455587955605</c:v>
                </c:pt>
                <c:pt idx="109">
                  <c:v>0.81313189079711101</c:v>
                </c:pt>
                <c:pt idx="110">
                  <c:v>0.80654802970133299</c:v>
                </c:pt>
                <c:pt idx="111">
                  <c:v>0.80488596262555501</c:v>
                </c:pt>
                <c:pt idx="112">
                  <c:v>0.79499228003066702</c:v>
                </c:pt>
                <c:pt idx="113">
                  <c:v>0.79664719078022195</c:v>
                </c:pt>
                <c:pt idx="114">
                  <c:v>0.79664719078022195</c:v>
                </c:pt>
                <c:pt idx="115">
                  <c:v>0.79005617335822198</c:v>
                </c:pt>
                <c:pt idx="116">
                  <c:v>0.78512006659533295</c:v>
                </c:pt>
                <c:pt idx="117">
                  <c:v>0.77521207134799996</c:v>
                </c:pt>
                <c:pt idx="118">
                  <c:v>0.77026165184222195</c:v>
                </c:pt>
                <c:pt idx="119">
                  <c:v>0.76698045591933295</c:v>
                </c:pt>
                <c:pt idx="120">
                  <c:v>0.76037512566400001</c:v>
                </c:pt>
                <c:pt idx="121">
                  <c:v>0.75707246058155597</c:v>
                </c:pt>
                <c:pt idx="122">
                  <c:v>0.75376263917288899</c:v>
                </c:pt>
                <c:pt idx="123">
                  <c:v>0.75047428674288896</c:v>
                </c:pt>
                <c:pt idx="124">
                  <c:v>0.74882653240999997</c:v>
                </c:pt>
                <c:pt idx="125">
                  <c:v>0.74553102365377799</c:v>
                </c:pt>
                <c:pt idx="126">
                  <c:v>0.735623028406444</c:v>
                </c:pt>
                <c:pt idx="127">
                  <c:v>0.730658296157778</c:v>
                </c:pt>
                <c:pt idx="128">
                  <c:v>0.72736994381822195</c:v>
                </c:pt>
                <c:pt idx="129">
                  <c:v>0.717497730382889</c:v>
                </c:pt>
                <c:pt idx="130">
                  <c:v>0.71913832838955605</c:v>
                </c:pt>
                <c:pt idx="131">
                  <c:v>0.71418075255755598</c:v>
                </c:pt>
                <c:pt idx="132">
                  <c:v>0.71253299822466698</c:v>
                </c:pt>
                <c:pt idx="133">
                  <c:v>0.709237489468444</c:v>
                </c:pt>
                <c:pt idx="134">
                  <c:v>0.70594198071222203</c:v>
                </c:pt>
                <c:pt idx="135">
                  <c:v>0.69768173979777803</c:v>
                </c:pt>
                <c:pt idx="136">
                  <c:v>0.69437191838911105</c:v>
                </c:pt>
                <c:pt idx="137">
                  <c:v>0.68778805729333303</c:v>
                </c:pt>
                <c:pt idx="138">
                  <c:v>0.68284479420422195</c:v>
                </c:pt>
                <c:pt idx="139">
                  <c:v>0.67623946403933299</c:v>
                </c:pt>
                <c:pt idx="140">
                  <c:v>0.67130335727644397</c:v>
                </c:pt>
                <c:pt idx="141">
                  <c:v>0.66800069219400005</c:v>
                </c:pt>
                <c:pt idx="142">
                  <c:v>0.66138104928622199</c:v>
                </c:pt>
                <c:pt idx="143">
                  <c:v>0.66138104928622199</c:v>
                </c:pt>
                <c:pt idx="144">
                  <c:v>0.65314943376711099</c:v>
                </c:pt>
                <c:pt idx="145">
                  <c:v>0.65149452310800005</c:v>
                </c:pt>
                <c:pt idx="146">
                  <c:v>0.64158652777022196</c:v>
                </c:pt>
                <c:pt idx="147">
                  <c:v>0.63829101901399998</c:v>
                </c:pt>
                <c:pt idx="148">
                  <c:v>0.63499551034822199</c:v>
                </c:pt>
                <c:pt idx="149">
                  <c:v>0.63332628685577796</c:v>
                </c:pt>
                <c:pt idx="150">
                  <c:v>0.626735269433778</c:v>
                </c:pt>
                <c:pt idx="151">
                  <c:v>0.61847502842888902</c:v>
                </c:pt>
                <c:pt idx="152">
                  <c:v>0.61352460901355599</c:v>
                </c:pt>
                <c:pt idx="153">
                  <c:v>0.60692643517488898</c:v>
                </c:pt>
                <c:pt idx="154">
                  <c:v>0.60527152442533305</c:v>
                </c:pt>
                <c:pt idx="155">
                  <c:v>0.60033541775288901</c:v>
                </c:pt>
                <c:pt idx="156">
                  <c:v>0.59702559625377805</c:v>
                </c:pt>
                <c:pt idx="157">
                  <c:v>0.59042026608888898</c:v>
                </c:pt>
                <c:pt idx="158">
                  <c:v>0.58711044458977801</c:v>
                </c:pt>
                <c:pt idx="159">
                  <c:v>0.58049080168199996</c:v>
                </c:pt>
                <c:pt idx="160">
                  <c:v>0.573885471517111</c:v>
                </c:pt>
                <c:pt idx="161">
                  <c:v>0.57553322585</c:v>
                </c:pt>
                <c:pt idx="162">
                  <c:v>0.56729445400466705</c:v>
                </c:pt>
                <c:pt idx="163">
                  <c:v>0.55903421309022205</c:v>
                </c:pt>
                <c:pt idx="164">
                  <c:v>0.55245750841111096</c:v>
                </c:pt>
                <c:pt idx="165">
                  <c:v>0.55245750841111096</c:v>
                </c:pt>
                <c:pt idx="166">
                  <c:v>0.545866490989111</c:v>
                </c:pt>
                <c:pt idx="167">
                  <c:v>0.54090175874044399</c:v>
                </c:pt>
                <c:pt idx="168">
                  <c:v>0.53758478091511097</c:v>
                </c:pt>
                <c:pt idx="169">
                  <c:v>0.53098660707644396</c:v>
                </c:pt>
                <c:pt idx="170">
                  <c:v>0.52602187491822205</c:v>
                </c:pt>
                <c:pt idx="171">
                  <c:v>0.52107145541244404</c:v>
                </c:pt>
                <c:pt idx="172">
                  <c:v>0.51283983998377802</c:v>
                </c:pt>
                <c:pt idx="173">
                  <c:v>0.51284699630999997</c:v>
                </c:pt>
                <c:pt idx="174">
                  <c:v>0.50622735340222202</c:v>
                </c:pt>
                <c:pt idx="175">
                  <c:v>0.501276933986889</c:v>
                </c:pt>
                <c:pt idx="176">
                  <c:v>0.49303816214155599</c:v>
                </c:pt>
                <c:pt idx="177">
                  <c:v>0.49138325139200001</c:v>
                </c:pt>
                <c:pt idx="178">
                  <c:v>0.48477076481044401</c:v>
                </c:pt>
                <c:pt idx="179">
                  <c:v>0.476517680312667</c:v>
                </c:pt>
                <c:pt idx="180">
                  <c:v>0.476517680312667</c:v>
                </c:pt>
                <c:pt idx="181">
                  <c:v>0.46826459572444401</c:v>
                </c:pt>
                <c:pt idx="182">
                  <c:v>0.46330701989244399</c:v>
                </c:pt>
                <c:pt idx="183">
                  <c:v>0.45836375680333302</c:v>
                </c:pt>
                <c:pt idx="184">
                  <c:v>0.45342049371422199</c:v>
                </c:pt>
                <c:pt idx="185">
                  <c:v>0.445167409126</c:v>
                </c:pt>
                <c:pt idx="186">
                  <c:v>0.43855492263488899</c:v>
                </c:pt>
                <c:pt idx="187">
                  <c:v>0.43690716821155601</c:v>
                </c:pt>
                <c:pt idx="188">
                  <c:v>0.43030899446333298</c:v>
                </c:pt>
                <c:pt idx="189">
                  <c:v>0.42535141863133302</c:v>
                </c:pt>
                <c:pt idx="190">
                  <c:v>0.41874608837600003</c:v>
                </c:pt>
                <c:pt idx="191">
                  <c:v>0.41545057971022198</c:v>
                </c:pt>
                <c:pt idx="192">
                  <c:v>0.41050016020444402</c:v>
                </c:pt>
                <c:pt idx="193">
                  <c:v>0.40222560654711098</c:v>
                </c:pt>
                <c:pt idx="194">
                  <c:v>0.39561311996555598</c:v>
                </c:pt>
                <c:pt idx="195">
                  <c:v>0.39230329846644402</c:v>
                </c:pt>
                <c:pt idx="196">
                  <c:v>0.39230329846644402</c:v>
                </c:pt>
                <c:pt idx="197">
                  <c:v>0.384071683037778</c:v>
                </c:pt>
                <c:pt idx="198">
                  <c:v>0.374178000533333</c:v>
                </c:pt>
                <c:pt idx="199">
                  <c:v>0.36590344687600002</c:v>
                </c:pt>
                <c:pt idx="200">
                  <c:v>0.36591060320222202</c:v>
                </c:pt>
                <c:pt idx="201">
                  <c:v>0.357678987773556</c:v>
                </c:pt>
                <c:pt idx="202">
                  <c:v>0.35272856835822203</c:v>
                </c:pt>
                <c:pt idx="203">
                  <c:v>0.34774236704044398</c:v>
                </c:pt>
                <c:pt idx="204">
                  <c:v>0.34442538912466703</c:v>
                </c:pt>
                <c:pt idx="205">
                  <c:v>0.33618661736977801</c:v>
                </c:pt>
                <c:pt idx="206">
                  <c:v>0.327940689198222</c:v>
                </c:pt>
                <c:pt idx="207">
                  <c:v>0.32627862203199998</c:v>
                </c:pt>
                <c:pt idx="208">
                  <c:v>0.32296164420666701</c:v>
                </c:pt>
                <c:pt idx="209">
                  <c:v>0.31801122479133298</c:v>
                </c:pt>
                <c:pt idx="210">
                  <c:v>0.30649841334933298</c:v>
                </c:pt>
                <c:pt idx="211">
                  <c:v>0.306469787863556</c:v>
                </c:pt>
                <c:pt idx="212">
                  <c:v>0.30316712278111102</c:v>
                </c:pt>
                <c:pt idx="213">
                  <c:v>0.29655463619955602</c:v>
                </c:pt>
                <c:pt idx="214">
                  <c:v>0.28994214961800002</c:v>
                </c:pt>
                <c:pt idx="215">
                  <c:v>0.28170337777266702</c:v>
                </c:pt>
                <c:pt idx="216">
                  <c:v>0.27839355636399998</c:v>
                </c:pt>
                <c:pt idx="217">
                  <c:v>0.27507657853866702</c:v>
                </c:pt>
                <c:pt idx="218">
                  <c:v>0.261880230861333</c:v>
                </c:pt>
                <c:pt idx="219">
                  <c:v>0.26021816378555601</c:v>
                </c:pt>
                <c:pt idx="220">
                  <c:v>0.25361283353022201</c:v>
                </c:pt>
                <c:pt idx="221">
                  <c:v>0.247007503365333</c:v>
                </c:pt>
                <c:pt idx="222">
                  <c:v>0.24368336912333299</c:v>
                </c:pt>
                <c:pt idx="223">
                  <c:v>0.23706372621555599</c:v>
                </c:pt>
                <c:pt idx="224">
                  <c:v>0.23212046312644399</c:v>
                </c:pt>
                <c:pt idx="225">
                  <c:v>0.22550797654488899</c:v>
                </c:pt>
                <c:pt idx="226">
                  <c:v>0.22219815513622199</c:v>
                </c:pt>
                <c:pt idx="227">
                  <c:v>0.21888833363711099</c:v>
                </c:pt>
                <c:pt idx="228">
                  <c:v>0.20737552219511099</c:v>
                </c:pt>
                <c:pt idx="229">
                  <c:v>0.20407285711266701</c:v>
                </c:pt>
                <c:pt idx="230">
                  <c:v>0.20240363362022201</c:v>
                </c:pt>
                <c:pt idx="231">
                  <c:v>0.19743174504533301</c:v>
                </c:pt>
                <c:pt idx="232">
                  <c:v>0.19081925846377801</c:v>
                </c:pt>
                <c:pt idx="233">
                  <c:v>0.18752374979799999</c:v>
                </c:pt>
                <c:pt idx="234">
                  <c:v>0.17597515654400001</c:v>
                </c:pt>
                <c:pt idx="235">
                  <c:v>0.172658178628222</c:v>
                </c:pt>
                <c:pt idx="236">
                  <c:v>0.174284463892</c:v>
                </c:pt>
                <c:pt idx="237">
                  <c:v>0.17097464248333299</c:v>
                </c:pt>
                <c:pt idx="238">
                  <c:v>0.167671977310444</c:v>
                </c:pt>
                <c:pt idx="239">
                  <c:v>0.16105949081933299</c:v>
                </c:pt>
                <c:pt idx="240">
                  <c:v>0.151165808224444</c:v>
                </c:pt>
                <c:pt idx="241">
                  <c:v>0.151137182738667</c:v>
                </c:pt>
                <c:pt idx="242">
                  <c:v>0.14289841098377801</c:v>
                </c:pt>
                <c:pt idx="243">
                  <c:v>0.13959574581088899</c:v>
                </c:pt>
                <c:pt idx="244">
                  <c:v>0.13627161165933299</c:v>
                </c:pt>
                <c:pt idx="245">
                  <c:v>0.128018527071111</c:v>
                </c:pt>
                <c:pt idx="246">
                  <c:v>0.129644812334889</c:v>
                </c:pt>
                <c:pt idx="247">
                  <c:v>0.12305379491288899</c:v>
                </c:pt>
                <c:pt idx="248">
                  <c:v>0.114800710324667</c:v>
                </c:pt>
                <c:pt idx="249">
                  <c:v>0.113138643248889</c:v>
                </c:pt>
                <c:pt idx="250">
                  <c:v>0.108181067416889</c:v>
                </c:pt>
                <c:pt idx="251">
                  <c:v>0.106504687507778</c:v>
                </c:pt>
                <c:pt idx="252">
                  <c:v>9.8280228495777805E-2</c:v>
                </c:pt>
                <c:pt idx="253">
                  <c:v>9.0019987536111096E-2</c:v>
                </c:pt>
                <c:pt idx="254">
                  <c:v>9.4956094253777795E-2</c:v>
                </c:pt>
                <c:pt idx="255">
                  <c:v>8.3393188238800001E-2</c:v>
                </c:pt>
                <c:pt idx="256">
                  <c:v>8.1723964755400003E-2</c:v>
                </c:pt>
                <c:pt idx="257">
                  <c:v>8.00905231382667E-2</c:v>
                </c:pt>
                <c:pt idx="258">
                  <c:v>7.1830282214777802E-2</c:v>
                </c:pt>
                <c:pt idx="259">
                  <c:v>6.6858393639888894E-2</c:v>
                </c:pt>
                <c:pt idx="260">
                  <c:v>6.0274532562200001E-2</c:v>
                </c:pt>
                <c:pt idx="261">
                  <c:v>6.0238750704977799E-2</c:v>
                </c:pt>
                <c:pt idx="262">
                  <c:v>5.69718674616667E-2</c:v>
                </c:pt>
                <c:pt idx="263">
                  <c:v>4.70638721691111E-2</c:v>
                </c:pt>
                <c:pt idx="264">
                  <c:v>4.5408961437644502E-2</c:v>
                </c:pt>
                <c:pt idx="265">
                  <c:v>4.3739737963288901E-2</c:v>
                </c:pt>
                <c:pt idx="266">
                  <c:v>4.0415603757466702E-2</c:v>
                </c:pt>
                <c:pt idx="267">
                  <c:v>3.7112938656933298E-2</c:v>
                </c:pt>
                <c:pt idx="268">
                  <c:v>2.55786581186889E-2</c:v>
                </c:pt>
                <c:pt idx="269">
                  <c:v>2.2268836646711102E-2</c:v>
                </c:pt>
                <c:pt idx="270">
                  <c:v>1.40085957232222E-2</c:v>
                </c:pt>
                <c:pt idx="271">
                  <c:v>9.0581762626666708E-3</c:v>
                </c:pt>
                <c:pt idx="272">
                  <c:v>5.7626675381000003E-3</c:v>
                </c:pt>
                <c:pt idx="273">
                  <c:v>-8.4266265464577801E-4</c:v>
                </c:pt>
                <c:pt idx="274">
                  <c:v>-2.5118861300866698E-3</c:v>
                </c:pt>
                <c:pt idx="275">
                  <c:v>-9.1243726962666697E-3</c:v>
                </c:pt>
                <c:pt idx="276">
                  <c:v>-1.24413505306444E-2</c:v>
                </c:pt>
                <c:pt idx="277">
                  <c:v>-2.3961318335044401E-2</c:v>
                </c:pt>
                <c:pt idx="278">
                  <c:v>-3.3869313618555601E-2</c:v>
                </c:pt>
                <c:pt idx="279">
                  <c:v>-3.5517067987622199E-2</c:v>
                </c:pt>
                <c:pt idx="280">
                  <c:v>-4.3784465282555599E-2</c:v>
                </c:pt>
                <c:pt idx="281">
                  <c:v>-4.5453688756911102E-2</c:v>
                </c:pt>
                <c:pt idx="282">
                  <c:v>-5.3678147832222203E-2</c:v>
                </c:pt>
                <c:pt idx="283">
                  <c:v>-5.5325902192244501E-2</c:v>
                </c:pt>
                <c:pt idx="284">
                  <c:v>-6.3571830372844501E-2</c:v>
                </c:pt>
                <c:pt idx="285">
                  <c:v>-6.6881651844822199E-2</c:v>
                </c:pt>
                <c:pt idx="286">
                  <c:v>-7.5149049139755605E-2</c:v>
                </c:pt>
                <c:pt idx="287">
                  <c:v>-8.3380664586511097E-2</c:v>
                </c:pt>
                <c:pt idx="288">
                  <c:v>-8.9978838407088896E-2</c:v>
                </c:pt>
                <c:pt idx="289">
                  <c:v>-9.0000307521422199E-2</c:v>
                </c:pt>
                <c:pt idx="290">
                  <c:v>-9.9908302841111102E-2</c:v>
                </c:pt>
                <c:pt idx="291">
                  <c:v>-0.103232436992667</c:v>
                </c:pt>
                <c:pt idx="292">
                  <c:v>-0.108175700081778</c:v>
                </c:pt>
                <c:pt idx="293">
                  <c:v>-0.116407315510444</c:v>
                </c:pt>
                <c:pt idx="294">
                  <c:v>-0.12465324377244399</c:v>
                </c:pt>
                <c:pt idx="295">
                  <c:v>-0.13785674777599999</c:v>
                </c:pt>
                <c:pt idx="296">
                  <c:v>-0.14282863635088899</c:v>
                </c:pt>
                <c:pt idx="297">
                  <c:v>-0.14284294909377801</c:v>
                </c:pt>
                <c:pt idx="298">
                  <c:v>-0.154377229604889</c:v>
                </c:pt>
                <c:pt idx="299">
                  <c:v>-0.16261600145022201</c:v>
                </c:pt>
                <c:pt idx="300">
                  <c:v>-0.17086908594799999</c:v>
                </c:pt>
                <c:pt idx="301">
                  <c:v>-0.177495885272444</c:v>
                </c:pt>
                <c:pt idx="302">
                  <c:v>-0.17915795234822199</c:v>
                </c:pt>
                <c:pt idx="303">
                  <c:v>-0.185756126186889</c:v>
                </c:pt>
                <c:pt idx="304">
                  <c:v>-0.20061454094</c:v>
                </c:pt>
                <c:pt idx="305">
                  <c:v>-0.20554349128622201</c:v>
                </c:pt>
                <c:pt idx="306">
                  <c:v>-0.21381088861733299</c:v>
                </c:pt>
                <c:pt idx="307">
                  <c:v>-0.22207828585799999</c:v>
                </c:pt>
                <c:pt idx="308">
                  <c:v>-0.22538095103088901</c:v>
                </c:pt>
                <c:pt idx="309">
                  <c:v>-0.23857729861777799</c:v>
                </c:pt>
                <c:pt idx="310">
                  <c:v>-0.245175472456444</c:v>
                </c:pt>
                <c:pt idx="311">
                  <c:v>-0.25180227178088899</c:v>
                </c:pt>
                <c:pt idx="312">
                  <c:v>-0.25841475836244399</c:v>
                </c:pt>
                <c:pt idx="313">
                  <c:v>-0.265020088527333</c:v>
                </c:pt>
                <c:pt idx="314">
                  <c:v>-0.271632575108889</c:v>
                </c:pt>
                <c:pt idx="315">
                  <c:v>-0.27987134686377801</c:v>
                </c:pt>
                <c:pt idx="316">
                  <c:v>-0.29306769454111098</c:v>
                </c:pt>
                <c:pt idx="317">
                  <c:v>-0.29803958311599998</c:v>
                </c:pt>
                <c:pt idx="318">
                  <c:v>-0.30468069518333302</c:v>
                </c:pt>
                <c:pt idx="319">
                  <c:v>-0.30470932066911099</c:v>
                </c:pt>
                <c:pt idx="320">
                  <c:v>-0.31624360118022199</c:v>
                </c:pt>
                <c:pt idx="321">
                  <c:v>-0.32613728377511098</c:v>
                </c:pt>
                <c:pt idx="322">
                  <c:v>-0.33440468101577803</c:v>
                </c:pt>
                <c:pt idx="323">
                  <c:v>-0.33773597158399998</c:v>
                </c:pt>
                <c:pt idx="324">
                  <c:v>-0.34270786015888899</c:v>
                </c:pt>
                <c:pt idx="325">
                  <c:v>-0.357544805842889</c:v>
                </c:pt>
                <c:pt idx="326">
                  <c:v>-0.36085462725155598</c:v>
                </c:pt>
                <c:pt idx="327">
                  <c:v>-0.36418591791022198</c:v>
                </c:pt>
                <c:pt idx="328">
                  <c:v>-0.37576313665</c:v>
                </c:pt>
                <c:pt idx="329">
                  <c:v>-0.37577744939288898</c:v>
                </c:pt>
                <c:pt idx="330">
                  <c:v>-0.38075649429399999</c:v>
                </c:pt>
                <c:pt idx="331">
                  <c:v>-0.39395284197133301</c:v>
                </c:pt>
                <c:pt idx="332">
                  <c:v>-0.40054385939333298</c:v>
                </c:pt>
                <c:pt idx="333">
                  <c:v>-0.40388230637822198</c:v>
                </c:pt>
                <c:pt idx="334">
                  <c:v>-0.41213539096644403</c:v>
                </c:pt>
                <c:pt idx="335">
                  <c:v>-0.41875503387422203</c:v>
                </c:pt>
                <c:pt idx="336">
                  <c:v>-0.42374839151822202</c:v>
                </c:pt>
                <c:pt idx="337">
                  <c:v>-0.425396145941556</c:v>
                </c:pt>
                <c:pt idx="338">
                  <c:v>-0.43531129760555598</c:v>
                </c:pt>
                <c:pt idx="339">
                  <c:v>-0.440276029763778</c:v>
                </c:pt>
                <c:pt idx="340">
                  <c:v>-0.44526223108155599</c:v>
                </c:pt>
                <c:pt idx="341">
                  <c:v>-0.450241275982667</c:v>
                </c:pt>
                <c:pt idx="342">
                  <c:v>-0.456853762564222</c:v>
                </c:pt>
                <c:pt idx="343">
                  <c:v>-0.45850151698755598</c:v>
                </c:pt>
                <c:pt idx="344">
                  <c:v>-0.46676891422822198</c:v>
                </c:pt>
                <c:pt idx="345">
                  <c:v>-0.476691222308889</c:v>
                </c:pt>
                <c:pt idx="346">
                  <c:v>-0.475057780628444</c:v>
                </c:pt>
                <c:pt idx="347">
                  <c:v>-0.485008714194889</c:v>
                </c:pt>
                <c:pt idx="348">
                  <c:v>-0.486656468527778</c:v>
                </c:pt>
                <c:pt idx="349">
                  <c:v>-0.49163551351933299</c:v>
                </c:pt>
                <c:pt idx="350">
                  <c:v>-0.49495964767088901</c:v>
                </c:pt>
                <c:pt idx="351">
                  <c:v>-0.50321988858533295</c:v>
                </c:pt>
                <c:pt idx="352">
                  <c:v>-0.50160791606444499</c:v>
                </c:pt>
                <c:pt idx="353">
                  <c:v>-0.51480426374177801</c:v>
                </c:pt>
                <c:pt idx="354">
                  <c:v>-0.514818576484667</c:v>
                </c:pt>
                <c:pt idx="355">
                  <c:v>-0.52141675032333301</c:v>
                </c:pt>
                <c:pt idx="356">
                  <c:v>-0.52805786239066699</c:v>
                </c:pt>
                <c:pt idx="357">
                  <c:v>-0.52973424220933296</c:v>
                </c:pt>
                <c:pt idx="358">
                  <c:v>-0.52810795694555601</c:v>
                </c:pt>
                <c:pt idx="359">
                  <c:v>-0.53310131467999999</c:v>
                </c:pt>
                <c:pt idx="360">
                  <c:v>-0.54298068444155601</c:v>
                </c:pt>
                <c:pt idx="361">
                  <c:v>-0.54464990793400003</c:v>
                </c:pt>
                <c:pt idx="362">
                  <c:v>-0.54795972934266701</c:v>
                </c:pt>
                <c:pt idx="363">
                  <c:v>-0.55460084140999999</c:v>
                </c:pt>
                <c:pt idx="364">
                  <c:v>-0.55131964548711099</c:v>
                </c:pt>
                <c:pt idx="365">
                  <c:v>-0.55134111455622203</c:v>
                </c:pt>
                <c:pt idx="366">
                  <c:v>-0.564544618559778</c:v>
                </c:pt>
                <c:pt idx="367">
                  <c:v>-0.56619237298311098</c:v>
                </c:pt>
                <c:pt idx="368">
                  <c:v>-0.57447408296666702</c:v>
                </c:pt>
                <c:pt idx="369">
                  <c:v>-0.57944597154155597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BF-4BF0-A056-0C46F7013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23712"/>
        <c:axId val="226816496"/>
      </c:scatterChart>
      <c:valAx>
        <c:axId val="22681649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y [m]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23712"/>
        <c:crossesAt val="0"/>
        <c:crossBetween val="midCat"/>
      </c:valAx>
      <c:valAx>
        <c:axId val="2268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x [m]</a:t>
                </a:r>
              </a:p>
            </c:rich>
          </c:tx>
          <c:layout/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16496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Rychlost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'Glider 1'!$F$3:$F$3</c:f>
                <c:numCache>
                  <c:formatCode>General</c:formatCode>
                  <c:ptCount val="1"/>
                </c:numCache>
              </c:numRef>
            </c:plus>
            <c:minus>
              <c:numRef>
                <c:f>'Glider 1'!$F$3:$F$3</c:f>
                <c:numCache>
                  <c:formatCode>General</c:formatCode>
                  <c:ptCount val="1"/>
                </c:numCache>
              </c:numRef>
            </c:minus>
            <c:spPr>
              <a:ln w="0">
                <a:solidFill>
                  <a:srgbClr val="000000"/>
                </a:solidFill>
                <a:prstDash val="solid"/>
                <a:round/>
              </a:ln>
            </c:spPr>
          </c:errBars>
          <c:xVal>
            <c:numRef>
              <c:f>'Glider 2'!$B$7:$B$375</c:f>
              <c:numCache>
                <c:formatCode>0.0000</c:formatCode>
                <c:ptCount val="369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  <c:pt idx="368">
                  <c:v>1.5375000000000001</c:v>
                </c:pt>
              </c:numCache>
            </c:numRef>
          </c:xVal>
          <c:yVal>
            <c:numRef>
              <c:f>'Glider 2'!$H$7:$H$375</c:f>
              <c:numCache>
                <c:formatCode>0.0000</c:formatCode>
                <c:ptCount val="369"/>
                <c:pt idx="0">
                  <c:v>4.1010727546008026</c:v>
                </c:pt>
                <c:pt idx="1">
                  <c:v>3.5073659241866739</c:v>
                </c:pt>
                <c:pt idx="2">
                  <c:v>3.0717576380480058</c:v>
                </c:pt>
                <c:pt idx="3">
                  <c:v>2.6164621758293412</c:v>
                </c:pt>
                <c:pt idx="4">
                  <c:v>2.2006269416853259</c:v>
                </c:pt>
                <c:pt idx="5">
                  <c:v>1.7651904073759985</c:v>
                </c:pt>
                <c:pt idx="6">
                  <c:v>1.3881283885626727</c:v>
                </c:pt>
                <c:pt idx="7">
                  <c:v>1.1308210794613394</c:v>
                </c:pt>
                <c:pt idx="8">
                  <c:v>0.8327653948826671</c:v>
                </c:pt>
                <c:pt idx="9">
                  <c:v>0.57502870186666821</c:v>
                </c:pt>
                <c:pt idx="10">
                  <c:v>0.21825499487732306</c:v>
                </c:pt>
                <c:pt idx="11">
                  <c:v>-3.982520396799643E-2</c:v>
                </c:pt>
                <c:pt idx="12">
                  <c:v>-0.2380709848293357</c:v>
                </c:pt>
                <c:pt idx="13">
                  <c:v>-0.45712033734400642</c:v>
                </c:pt>
                <c:pt idx="14">
                  <c:v>-0.73454420535467069</c:v>
                </c:pt>
                <c:pt idx="15">
                  <c:v>-0.79497975691200085</c:v>
                </c:pt>
                <c:pt idx="16">
                  <c:v>-0.89487553654400043</c:v>
                </c:pt>
                <c:pt idx="17">
                  <c:v>-1.1729005392133367</c:v>
                </c:pt>
                <c:pt idx="18">
                  <c:v>-1.233250213770672</c:v>
                </c:pt>
                <c:pt idx="19">
                  <c:v>-1.253882029253323</c:v>
                </c:pt>
                <c:pt idx="20">
                  <c:v>-1.3340906338906733</c:v>
                </c:pt>
                <c:pt idx="21">
                  <c:v>-1.3153480982986683</c:v>
                </c:pt>
                <c:pt idx="22">
                  <c:v>-1.3553235851173264</c:v>
                </c:pt>
                <c:pt idx="23">
                  <c:v>-1.4356180656693422</c:v>
                </c:pt>
                <c:pt idx="24">
                  <c:v>-1.4558205004933378</c:v>
                </c:pt>
                <c:pt idx="25">
                  <c:v>-1.3973601069119883</c:v>
                </c:pt>
                <c:pt idx="26">
                  <c:v>-1.4174766647360098</c:v>
                </c:pt>
                <c:pt idx="27">
                  <c:v>-1.3390714673306816</c:v>
                </c:pt>
                <c:pt idx="28">
                  <c:v>-1.3595315320693209</c:v>
                </c:pt>
                <c:pt idx="29">
                  <c:v>-1.3992493889733415</c:v>
                </c:pt>
                <c:pt idx="30">
                  <c:v>-1.3407031194773336</c:v>
                </c:pt>
                <c:pt idx="31">
                  <c:v>-1.2224083111679898</c:v>
                </c:pt>
                <c:pt idx="32">
                  <c:v>-1.1443466195920009</c:v>
                </c:pt>
                <c:pt idx="33">
                  <c:v>-1.1048863904319999</c:v>
                </c:pt>
                <c:pt idx="34">
                  <c:v>-1.1642914245013227</c:v>
                </c:pt>
                <c:pt idx="35">
                  <c:v>-1.1251747022560001</c:v>
                </c:pt>
                <c:pt idx="36">
                  <c:v>-1.0461683691066759</c:v>
                </c:pt>
                <c:pt idx="37">
                  <c:v>-0.96741966587198802</c:v>
                </c:pt>
                <c:pt idx="38">
                  <c:v>-0.9281311896266683</c:v>
                </c:pt>
                <c:pt idx="39">
                  <c:v>-0.86906966355733495</c:v>
                </c:pt>
                <c:pt idx="40">
                  <c:v>-0.88884271446666518</c:v>
                </c:pt>
                <c:pt idx="41">
                  <c:v>-0.84955423930667107</c:v>
                </c:pt>
                <c:pt idx="42">
                  <c:v>-0.77063378315733866</c:v>
                </c:pt>
                <c:pt idx="43">
                  <c:v>-0.73091592516799786</c:v>
                </c:pt>
                <c:pt idx="44">
                  <c:v>-0.67176852101333118</c:v>
                </c:pt>
                <c:pt idx="45">
                  <c:v>-0.65216722193333077</c:v>
                </c:pt>
                <c:pt idx="46">
                  <c:v>-0.63273767576799123</c:v>
                </c:pt>
                <c:pt idx="47">
                  <c:v>-0.6330811815973344</c:v>
                </c:pt>
                <c:pt idx="48">
                  <c:v>-0.59353507652267057</c:v>
                </c:pt>
                <c:pt idx="49">
                  <c:v>-0.49484156729332351</c:v>
                </c:pt>
                <c:pt idx="50">
                  <c:v>-0.51452874337333376</c:v>
                </c:pt>
                <c:pt idx="51">
                  <c:v>-0.53438767236800611</c:v>
                </c:pt>
                <c:pt idx="52">
                  <c:v>-0.51470049737332413</c:v>
                </c:pt>
                <c:pt idx="53">
                  <c:v>-0.5541607254480021</c:v>
                </c:pt>
                <c:pt idx="54">
                  <c:v>-0.47524026821332993</c:v>
                </c:pt>
                <c:pt idx="55">
                  <c:v>-0.53490293002666389</c:v>
                </c:pt>
                <c:pt idx="56">
                  <c:v>-0.41635049288799769</c:v>
                </c:pt>
                <c:pt idx="57">
                  <c:v>-0.45572484504800581</c:v>
                </c:pt>
                <c:pt idx="58">
                  <c:v>-0.49544270303733196</c:v>
                </c:pt>
                <c:pt idx="59">
                  <c:v>-0.43620942188266981</c:v>
                </c:pt>
                <c:pt idx="60">
                  <c:v>-0.35746071864799339</c:v>
                </c:pt>
                <c:pt idx="61">
                  <c:v>-0.41643636988799682</c:v>
                </c:pt>
                <c:pt idx="62">
                  <c:v>-0.43646705179734185</c:v>
                </c:pt>
                <c:pt idx="63">
                  <c:v>-0.35754659456266963</c:v>
                </c:pt>
                <c:pt idx="64">
                  <c:v>-0.37740552355733675</c:v>
                </c:pt>
                <c:pt idx="65">
                  <c:v>-0.37757727647200939</c:v>
                </c:pt>
                <c:pt idx="66">
                  <c:v>-0.35771834747733749</c:v>
                </c:pt>
                <c:pt idx="67">
                  <c:v>-0.29839919040798968</c:v>
                </c:pt>
                <c:pt idx="68">
                  <c:v>-0.31851574823199713</c:v>
                </c:pt>
                <c:pt idx="69">
                  <c:v>-0.33828880131200556</c:v>
                </c:pt>
                <c:pt idx="70">
                  <c:v>-0.33820292539733748</c:v>
                </c:pt>
                <c:pt idx="71">
                  <c:v>-0.29917207906666904</c:v>
                </c:pt>
                <c:pt idx="72">
                  <c:v>-0.29900032506667301</c:v>
                </c:pt>
                <c:pt idx="73">
                  <c:v>-0.27957077890132592</c:v>
                </c:pt>
                <c:pt idx="74">
                  <c:v>-0.23959529208267694</c:v>
                </c:pt>
                <c:pt idx="75">
                  <c:v>-0.1801902590986689</c:v>
                </c:pt>
                <c:pt idx="76">
                  <c:v>-0.27914139715732583</c:v>
                </c:pt>
                <c:pt idx="77">
                  <c:v>-0.22016574591733298</c:v>
                </c:pt>
                <c:pt idx="78">
                  <c:v>-0.12130048377332454</c:v>
                </c:pt>
                <c:pt idx="79">
                  <c:v>-0.18070551784267067</c:v>
                </c:pt>
                <c:pt idx="80">
                  <c:v>-0.20047856983734064</c:v>
                </c:pt>
                <c:pt idx="81">
                  <c:v>-0.10230031935200466</c:v>
                </c:pt>
                <c:pt idx="82">
                  <c:v>-6.2668338362663681E-2</c:v>
                </c:pt>
                <c:pt idx="83">
                  <c:v>-0.12181574360266821</c:v>
                </c:pt>
                <c:pt idx="84">
                  <c:v>-6.2840091277332297E-2</c:v>
                </c:pt>
                <c:pt idx="85">
                  <c:v>-2.3293987287995963E-2</c:v>
                </c:pt>
                <c:pt idx="86">
                  <c:v>-3.6926871226679167E-3</c:v>
                </c:pt>
                <c:pt idx="87">
                  <c:v>-8.2613144357340421E-2</c:v>
                </c:pt>
                <c:pt idx="88">
                  <c:v>-2.3208110288003778E-2</c:v>
                </c:pt>
                <c:pt idx="89">
                  <c:v>1.6080364872000111E-2</c:v>
                </c:pt>
                <c:pt idx="90">
                  <c:v>5.5197088202676187E-2</c:v>
                </c:pt>
                <c:pt idx="91">
                  <c:v>7.5485398941335297E-2</c:v>
                </c:pt>
                <c:pt idx="92">
                  <c:v>9.4829068106664319E-2</c:v>
                </c:pt>
                <c:pt idx="93">
                  <c:v>9.5172573936000385E-2</c:v>
                </c:pt>
                <c:pt idx="94">
                  <c:v>9.4829068106675102E-2</c:v>
                </c:pt>
                <c:pt idx="95">
                  <c:v>7.4970139112004439E-2</c:v>
                </c:pt>
                <c:pt idx="96">
                  <c:v>7.47983872826644E-2</c:v>
                </c:pt>
                <c:pt idx="97">
                  <c:v>0.1536329675173306</c:v>
                </c:pt>
                <c:pt idx="98">
                  <c:v>0.13377403852266048</c:v>
                </c:pt>
                <c:pt idx="99">
                  <c:v>0.11400098652800454</c:v>
                </c:pt>
                <c:pt idx="100">
                  <c:v>0.15346121460266274</c:v>
                </c:pt>
                <c:pt idx="101">
                  <c:v>0.15371884343199679</c:v>
                </c:pt>
                <c:pt idx="102">
                  <c:v>0.17349189651200464</c:v>
                </c:pt>
                <c:pt idx="103">
                  <c:v>0.1732342665973424</c:v>
                </c:pt>
                <c:pt idx="104">
                  <c:v>0.15389059634666458</c:v>
                </c:pt>
                <c:pt idx="105">
                  <c:v>0.13411754435199655</c:v>
                </c:pt>
                <c:pt idx="106">
                  <c:v>0.19317907150666652</c:v>
                </c:pt>
                <c:pt idx="107">
                  <c:v>0.29187258073599742</c:v>
                </c:pt>
                <c:pt idx="108">
                  <c:v>0.23263929958134086</c:v>
                </c:pt>
                <c:pt idx="109">
                  <c:v>0.17297663668267049</c:v>
                </c:pt>
                <c:pt idx="110">
                  <c:v>0.212952123501325</c:v>
                </c:pt>
                <c:pt idx="111">
                  <c:v>0.21278037058666885</c:v>
                </c:pt>
                <c:pt idx="112">
                  <c:v>0.19343670142133843</c:v>
                </c:pt>
                <c:pt idx="113">
                  <c:v>0.21295212458666488</c:v>
                </c:pt>
                <c:pt idx="114">
                  <c:v>0.21278037167199682</c:v>
                </c:pt>
                <c:pt idx="115">
                  <c:v>0.27201365282666179</c:v>
                </c:pt>
                <c:pt idx="116">
                  <c:v>0.33141868472533315</c:v>
                </c:pt>
                <c:pt idx="117">
                  <c:v>0.25249822857600107</c:v>
                </c:pt>
                <c:pt idx="118">
                  <c:v>0.23272517549600227</c:v>
                </c:pt>
                <c:pt idx="119">
                  <c:v>0.31164563273066526</c:v>
                </c:pt>
                <c:pt idx="120">
                  <c:v>0.25241235157600905</c:v>
                </c:pt>
                <c:pt idx="121">
                  <c:v>0.25241235266133388</c:v>
                </c:pt>
                <c:pt idx="122">
                  <c:v>0.29178670373599308</c:v>
                </c:pt>
                <c:pt idx="123">
                  <c:v>0.3117315097306575</c:v>
                </c:pt>
                <c:pt idx="124">
                  <c:v>0.2916149508213341</c:v>
                </c:pt>
                <c:pt idx="125">
                  <c:v>0.31147387981600944</c:v>
                </c:pt>
                <c:pt idx="126">
                  <c:v>0.31147387981599706</c:v>
                </c:pt>
                <c:pt idx="127">
                  <c:v>0.25224059974666568</c:v>
                </c:pt>
                <c:pt idx="128">
                  <c:v>0.27201365174132502</c:v>
                </c:pt>
                <c:pt idx="129">
                  <c:v>0.37130829671466137</c:v>
                </c:pt>
                <c:pt idx="130">
                  <c:v>0.35110586189067289</c:v>
                </c:pt>
                <c:pt idx="131">
                  <c:v>0.37070716097066575</c:v>
                </c:pt>
                <c:pt idx="132">
                  <c:v>0.39030846005066588</c:v>
                </c:pt>
                <c:pt idx="133">
                  <c:v>0.40990975913066063</c:v>
                </c:pt>
                <c:pt idx="134">
                  <c:v>0.42976868812533775</c:v>
                </c:pt>
                <c:pt idx="135">
                  <c:v>0.35084823089066519</c:v>
                </c:pt>
                <c:pt idx="136">
                  <c:v>0.35084823197600085</c:v>
                </c:pt>
                <c:pt idx="137">
                  <c:v>0.41016738904533789</c:v>
                </c:pt>
                <c:pt idx="138">
                  <c:v>0.44979937111999424</c:v>
                </c:pt>
                <c:pt idx="139">
                  <c:v>0.4893454751093364</c:v>
                </c:pt>
                <c:pt idx="140">
                  <c:v>0.54857875626399855</c:v>
                </c:pt>
                <c:pt idx="141">
                  <c:v>0.52906333201333389</c:v>
                </c:pt>
                <c:pt idx="142">
                  <c:v>0.44988524703466459</c:v>
                </c:pt>
                <c:pt idx="143">
                  <c:v>0.50877502127467356</c:v>
                </c:pt>
                <c:pt idx="144">
                  <c:v>0.48908784519466991</c:v>
                </c:pt>
                <c:pt idx="145">
                  <c:v>0.46940066911466033</c:v>
                </c:pt>
                <c:pt idx="146">
                  <c:v>0.41025326604534162</c:v>
                </c:pt>
                <c:pt idx="147">
                  <c:v>0.46948654611467072</c:v>
                </c:pt>
                <c:pt idx="148">
                  <c:v>0.52880570318399567</c:v>
                </c:pt>
                <c:pt idx="149">
                  <c:v>0.48900196819467806</c:v>
                </c:pt>
                <c:pt idx="150">
                  <c:v>0.54840700226400219</c:v>
                </c:pt>
                <c:pt idx="151">
                  <c:v>0.50903265118932783</c:v>
                </c:pt>
                <c:pt idx="152">
                  <c:v>0.46931479320000158</c:v>
                </c:pt>
                <c:pt idx="153">
                  <c:v>0.43011219504000187</c:v>
                </c:pt>
                <c:pt idx="154">
                  <c:v>0.48917372219465621</c:v>
                </c:pt>
                <c:pt idx="155">
                  <c:v>0.52871982726933864</c:v>
                </c:pt>
                <c:pt idx="156">
                  <c:v>0.48891609228000238</c:v>
                </c:pt>
                <c:pt idx="157">
                  <c:v>0.46940066911466</c:v>
                </c:pt>
                <c:pt idx="158">
                  <c:v>0.48900196819467773</c:v>
                </c:pt>
                <c:pt idx="159">
                  <c:v>0.44936998720532589</c:v>
                </c:pt>
                <c:pt idx="160">
                  <c:v>0.41016738795999286</c:v>
                </c:pt>
                <c:pt idx="161">
                  <c:v>0.44919823537601045</c:v>
                </c:pt>
                <c:pt idx="162">
                  <c:v>0.48891609228000238</c:v>
                </c:pt>
                <c:pt idx="163">
                  <c:v>0.42976868812533259</c:v>
                </c:pt>
                <c:pt idx="164">
                  <c:v>0.46940067020000542</c:v>
                </c:pt>
                <c:pt idx="165">
                  <c:v>0.50851739244532967</c:v>
                </c:pt>
                <c:pt idx="166">
                  <c:v>0.56783654842932763</c:v>
                </c:pt>
                <c:pt idx="167">
                  <c:v>0.50868914536000953</c:v>
                </c:pt>
                <c:pt idx="168">
                  <c:v>0.46897128737067845</c:v>
                </c:pt>
                <c:pt idx="169">
                  <c:v>0.48883021636532048</c:v>
                </c:pt>
                <c:pt idx="170">
                  <c:v>0.46897128737066646</c:v>
                </c:pt>
                <c:pt idx="171">
                  <c:v>0.44928411129067319</c:v>
                </c:pt>
                <c:pt idx="172">
                  <c:v>0.48900196927999973</c:v>
                </c:pt>
                <c:pt idx="173">
                  <c:v>0.60721090058934235</c:v>
                </c:pt>
                <c:pt idx="174">
                  <c:v>0.58743784859467441</c:v>
                </c:pt>
                <c:pt idx="175">
                  <c:v>0.60729677758932699</c:v>
                </c:pt>
                <c:pt idx="176">
                  <c:v>0.60772616041866268</c:v>
                </c:pt>
                <c:pt idx="177">
                  <c:v>0.56783654951467433</c:v>
                </c:pt>
                <c:pt idx="178">
                  <c:v>0.52811869152532354</c:v>
                </c:pt>
                <c:pt idx="179">
                  <c:v>0.58743784859467374</c:v>
                </c:pt>
                <c:pt idx="180">
                  <c:v>0.56766479660000568</c:v>
                </c:pt>
                <c:pt idx="181">
                  <c:v>0.50834563844532721</c:v>
                </c:pt>
                <c:pt idx="182">
                  <c:v>0.4885725864506773</c:v>
                </c:pt>
                <c:pt idx="183">
                  <c:v>0.60721090167467107</c:v>
                </c:pt>
                <c:pt idx="184">
                  <c:v>0.66661593465865898</c:v>
                </c:pt>
                <c:pt idx="185">
                  <c:v>0.62706982958400315</c:v>
                </c:pt>
                <c:pt idx="186">
                  <c:v>0.58743784859466175</c:v>
                </c:pt>
                <c:pt idx="187">
                  <c:v>0.62698395258399087</c:v>
                </c:pt>
                <c:pt idx="188">
                  <c:v>0.66670181057333011</c:v>
                </c:pt>
                <c:pt idx="189">
                  <c:v>0.64692875857867416</c:v>
                </c:pt>
                <c:pt idx="190">
                  <c:v>0.54780586760532723</c:v>
                </c:pt>
                <c:pt idx="191">
                  <c:v>0.62706982958400315</c:v>
                </c:pt>
                <c:pt idx="192">
                  <c:v>0.62715570549866717</c:v>
                </c:pt>
                <c:pt idx="193">
                  <c:v>0.58769547742398653</c:v>
                </c:pt>
                <c:pt idx="194">
                  <c:v>0.58769547742400563</c:v>
                </c:pt>
                <c:pt idx="195">
                  <c:v>0.54789174352000991</c:v>
                </c:pt>
                <c:pt idx="196">
                  <c:v>0.58726609567999877</c:v>
                </c:pt>
                <c:pt idx="197">
                  <c:v>0.66661593465866675</c:v>
                </c:pt>
                <c:pt idx="198">
                  <c:v>0.68621723373866716</c:v>
                </c:pt>
                <c:pt idx="199">
                  <c:v>0.62724158358399129</c:v>
                </c:pt>
                <c:pt idx="200">
                  <c:v>0.68621723373866716</c:v>
                </c:pt>
                <c:pt idx="201">
                  <c:v>0.74562226780800267</c:v>
                </c:pt>
                <c:pt idx="202">
                  <c:v>0.80502730079198959</c:v>
                </c:pt>
                <c:pt idx="203">
                  <c:v>0.76539531980267062</c:v>
                </c:pt>
                <c:pt idx="204">
                  <c:v>0.705990285733335</c:v>
                </c:pt>
                <c:pt idx="205">
                  <c:v>0.76539531980266151</c:v>
                </c:pt>
                <c:pt idx="206">
                  <c:v>0.78542600171201216</c:v>
                </c:pt>
                <c:pt idx="207">
                  <c:v>0.78534012579733548</c:v>
                </c:pt>
                <c:pt idx="208">
                  <c:v>0.66627242882933435</c:v>
                </c:pt>
                <c:pt idx="209">
                  <c:v>0.66635830474400637</c:v>
                </c:pt>
                <c:pt idx="210">
                  <c:v>0.78551187762666241</c:v>
                </c:pt>
                <c:pt idx="211">
                  <c:v>0.78525424879732175</c:v>
                </c:pt>
                <c:pt idx="212">
                  <c:v>0.82462860095733914</c:v>
                </c:pt>
                <c:pt idx="213">
                  <c:v>0.76548119680267623</c:v>
                </c:pt>
                <c:pt idx="214">
                  <c:v>0.74545051489332681</c:v>
                </c:pt>
                <c:pt idx="215">
                  <c:v>0.80502730079200024</c:v>
                </c:pt>
                <c:pt idx="216">
                  <c:v>0.8250579827013389</c:v>
                </c:pt>
                <c:pt idx="217">
                  <c:v>0.8052849296213328</c:v>
                </c:pt>
                <c:pt idx="218">
                  <c:v>0.7860271374560065</c:v>
                </c:pt>
                <c:pt idx="219">
                  <c:v>0.80554255953600351</c:v>
                </c:pt>
                <c:pt idx="220">
                  <c:v>0.78559775462664128</c:v>
                </c:pt>
                <c:pt idx="221">
                  <c:v>0.82548736444537019</c:v>
                </c:pt>
                <c:pt idx="222">
                  <c:v>0.74613752655200727</c:v>
                </c:pt>
                <c:pt idx="223">
                  <c:v>0.68699012131197035</c:v>
                </c:pt>
                <c:pt idx="224">
                  <c:v>0.76616820846136324</c:v>
                </c:pt>
                <c:pt idx="225">
                  <c:v>0.7463092794666758</c:v>
                </c:pt>
                <c:pt idx="226">
                  <c:v>0.76633996029062768</c:v>
                </c:pt>
                <c:pt idx="227">
                  <c:v>0.72662210230136748</c:v>
                </c:pt>
                <c:pt idx="228">
                  <c:v>0.82565911844533502</c:v>
                </c:pt>
                <c:pt idx="229">
                  <c:v>0.84551804743995373</c:v>
                </c:pt>
                <c:pt idx="230">
                  <c:v>0.82557324144537292</c:v>
                </c:pt>
                <c:pt idx="231">
                  <c:v>0.82574499436001103</c:v>
                </c:pt>
                <c:pt idx="232">
                  <c:v>0.72679385630129179</c:v>
                </c:pt>
                <c:pt idx="233">
                  <c:v>0.78585538345602646</c:v>
                </c:pt>
                <c:pt idx="234">
                  <c:v>0.76694109603467087</c:v>
                </c:pt>
                <c:pt idx="235">
                  <c:v>0.78628476628530131</c:v>
                </c:pt>
                <c:pt idx="236">
                  <c:v>0.78611301228536001</c:v>
                </c:pt>
                <c:pt idx="237">
                  <c:v>0.70710668022133627</c:v>
                </c:pt>
                <c:pt idx="238">
                  <c:v>0.74639515538130397</c:v>
                </c:pt>
                <c:pt idx="239">
                  <c:v>0.76625408437603926</c:v>
                </c:pt>
                <c:pt idx="240">
                  <c:v>0.72687973221602908</c:v>
                </c:pt>
                <c:pt idx="241">
                  <c:v>0.74665278529593682</c:v>
                </c:pt>
                <c:pt idx="242">
                  <c:v>0.66781820506135436</c:v>
                </c:pt>
                <c:pt idx="243">
                  <c:v>0.70702080430669445</c:v>
                </c:pt>
                <c:pt idx="244">
                  <c:v>0.64778752206661905</c:v>
                </c:pt>
                <c:pt idx="245">
                  <c:v>0.66790408097602971</c:v>
                </c:pt>
                <c:pt idx="246">
                  <c:v>0.68741950414136577</c:v>
                </c:pt>
                <c:pt idx="247">
                  <c:v>0.70736431013593659</c:v>
                </c:pt>
                <c:pt idx="248">
                  <c:v>0.66764645106135911</c:v>
                </c:pt>
                <c:pt idx="249">
                  <c:v>0.66756057514669576</c:v>
                </c:pt>
                <c:pt idx="250">
                  <c:v>0.68716187422661423</c:v>
                </c:pt>
                <c:pt idx="251">
                  <c:v>0.62767096424269331</c:v>
                </c:pt>
                <c:pt idx="252">
                  <c:v>0.66747469814670324</c:v>
                </c:pt>
                <c:pt idx="253">
                  <c:v>0.64778752315194932</c:v>
                </c:pt>
                <c:pt idx="254">
                  <c:v>0.68699012239735657</c:v>
                </c:pt>
                <c:pt idx="255">
                  <c:v>0.66747469923201908</c:v>
                </c:pt>
                <c:pt idx="256">
                  <c:v>0.66738882331728766</c:v>
                </c:pt>
                <c:pt idx="257">
                  <c:v>0.66687356348802107</c:v>
                </c:pt>
                <c:pt idx="258">
                  <c:v>0.66678768648802988</c:v>
                </c:pt>
                <c:pt idx="259">
                  <c:v>0.58786723033861132</c:v>
                </c:pt>
                <c:pt idx="260">
                  <c:v>0.68664661656801895</c:v>
                </c:pt>
                <c:pt idx="261">
                  <c:v>0.64701463449336127</c:v>
                </c:pt>
                <c:pt idx="262">
                  <c:v>0.68630310965327357</c:v>
                </c:pt>
                <c:pt idx="263">
                  <c:v>0.62741333541335009</c:v>
                </c:pt>
                <c:pt idx="264">
                  <c:v>0.62706983066935285</c:v>
                </c:pt>
                <c:pt idx="265">
                  <c:v>0.60721090058927896</c:v>
                </c:pt>
                <c:pt idx="266">
                  <c:v>0.60695327176002045</c:v>
                </c:pt>
                <c:pt idx="267">
                  <c:v>0.5671495367706948</c:v>
                </c:pt>
                <c:pt idx="268">
                  <c:v>0.58718021976528134</c:v>
                </c:pt>
                <c:pt idx="269">
                  <c:v>0.60712502467468832</c:v>
                </c:pt>
                <c:pt idx="270">
                  <c:v>0.60703914876002363</c:v>
                </c:pt>
                <c:pt idx="271">
                  <c:v>0.66644418174394382</c:v>
                </c:pt>
                <c:pt idx="272">
                  <c:v>0.66635830582935729</c:v>
                </c:pt>
                <c:pt idx="273">
                  <c:v>0.60695327176003089</c:v>
                </c:pt>
                <c:pt idx="274">
                  <c:v>0.56706366085594995</c:v>
                </c:pt>
                <c:pt idx="275">
                  <c:v>0.56672015502669282</c:v>
                </c:pt>
                <c:pt idx="276">
                  <c:v>0.58640733110668619</c:v>
                </c:pt>
                <c:pt idx="277">
                  <c:v>0.66610067591461886</c:v>
                </c:pt>
                <c:pt idx="278">
                  <c:v>0.6066956429306879</c:v>
                </c:pt>
                <c:pt idx="279">
                  <c:v>0.60635213601602567</c:v>
                </c:pt>
                <c:pt idx="280">
                  <c:v>0.56680603202661883</c:v>
                </c:pt>
                <c:pt idx="281">
                  <c:v>0.60609450718669178</c:v>
                </c:pt>
                <c:pt idx="282">
                  <c:v>0.68553022208003167</c:v>
                </c:pt>
                <c:pt idx="283">
                  <c:v>0.70504564524528468</c:v>
                </c:pt>
                <c:pt idx="284">
                  <c:v>0.76402129648536754</c:v>
                </c:pt>
                <c:pt idx="285">
                  <c:v>0.68484321150670002</c:v>
                </c:pt>
                <c:pt idx="286">
                  <c:v>0.68484321042127805</c:v>
                </c:pt>
                <c:pt idx="287">
                  <c:v>0.78370847256535892</c:v>
                </c:pt>
                <c:pt idx="288">
                  <c:v>0.78388022548003877</c:v>
                </c:pt>
                <c:pt idx="289">
                  <c:v>0.76342016074127783</c:v>
                </c:pt>
                <c:pt idx="290">
                  <c:v>0.72404580966668786</c:v>
                </c:pt>
                <c:pt idx="291">
                  <c:v>0.74364710874668738</c:v>
                </c:pt>
                <c:pt idx="292">
                  <c:v>0.80288038881593593</c:v>
                </c:pt>
                <c:pt idx="293">
                  <c:v>0.86228542288535881</c:v>
                </c:pt>
                <c:pt idx="294">
                  <c:v>0.90191740387470087</c:v>
                </c:pt>
                <c:pt idx="295">
                  <c:v>0.84285587671993811</c:v>
                </c:pt>
                <c:pt idx="296">
                  <c:v>0.80288038881603352</c:v>
                </c:pt>
                <c:pt idx="297">
                  <c:v>0.84216886506136635</c:v>
                </c:pt>
                <c:pt idx="298">
                  <c:v>0.98083786110924742</c:v>
                </c:pt>
                <c:pt idx="299">
                  <c:v>1.0603594530027067</c:v>
                </c:pt>
                <c:pt idx="300">
                  <c:v>1.0206415950133856</c:v>
                </c:pt>
                <c:pt idx="301">
                  <c:v>0.94137763303458999</c:v>
                </c:pt>
                <c:pt idx="302">
                  <c:v>0.98058023228004176</c:v>
                </c:pt>
                <c:pt idx="303">
                  <c:v>1.0598441931733724</c:v>
                </c:pt>
                <c:pt idx="304">
                  <c:v>1.0603594519172503</c:v>
                </c:pt>
                <c:pt idx="305">
                  <c:v>1.1191633502427076</c:v>
                </c:pt>
                <c:pt idx="306">
                  <c:v>1.0798748761680415</c:v>
                </c:pt>
                <c:pt idx="307">
                  <c:v>1.0999055580772521</c:v>
                </c:pt>
                <c:pt idx="308">
                  <c:v>1.1983414363067166</c:v>
                </c:pt>
                <c:pt idx="309">
                  <c:v>1.1990284490507175</c:v>
                </c:pt>
                <c:pt idx="310">
                  <c:v>1.2782065340292437</c:v>
                </c:pt>
                <c:pt idx="311">
                  <c:v>1.2185438722160549</c:v>
                </c:pt>
                <c:pt idx="312">
                  <c:v>1.1592247151467074</c:v>
                </c:pt>
                <c:pt idx="313">
                  <c:v>1.238488677125243</c:v>
                </c:pt>
                <c:pt idx="314">
                  <c:v>1.2186297481307289</c:v>
                </c:pt>
                <c:pt idx="315">
                  <c:v>1.2978078331093845</c:v>
                </c:pt>
                <c:pt idx="316">
                  <c:v>1.3971024780825567</c:v>
                </c:pt>
                <c:pt idx="317">
                  <c:v>1.3181820219333751</c:v>
                </c:pt>
                <c:pt idx="318">
                  <c:v>1.2586911108640559</c:v>
                </c:pt>
                <c:pt idx="319">
                  <c:v>1.2386604300399062</c:v>
                </c:pt>
                <c:pt idx="320">
                  <c:v>1.357642248922708</c:v>
                </c:pt>
                <c:pt idx="321">
                  <c:v>1.4369920879013829</c:v>
                </c:pt>
                <c:pt idx="322">
                  <c:v>1.4173049118212233</c:v>
                </c:pt>
                <c:pt idx="323">
                  <c:v>1.3185255277627144</c:v>
                </c:pt>
                <c:pt idx="324">
                  <c:v>1.3183537748480452</c:v>
                </c:pt>
                <c:pt idx="325">
                  <c:v>1.3977036127412248</c:v>
                </c:pt>
                <c:pt idx="326">
                  <c:v>1.3979612426560528</c:v>
                </c:pt>
                <c:pt idx="327">
                  <c:v>1.47670994589072</c:v>
                </c:pt>
                <c:pt idx="328">
                  <c:v>1.3585868904958804</c:v>
                </c:pt>
                <c:pt idx="329">
                  <c:v>1.4176484176507185</c:v>
                </c:pt>
                <c:pt idx="330">
                  <c:v>1.3979612426560528</c:v>
                </c:pt>
                <c:pt idx="331">
                  <c:v>1.4179919234798828</c:v>
                </c:pt>
                <c:pt idx="332">
                  <c:v>1.5172865717093986</c:v>
                </c:pt>
                <c:pt idx="333">
                  <c:v>1.4376791006453822</c:v>
                </c:pt>
                <c:pt idx="334">
                  <c:v>1.4381084845598793</c:v>
                </c:pt>
                <c:pt idx="335">
                  <c:v>1.3787893209787134</c:v>
                </c:pt>
                <c:pt idx="336">
                  <c:v>1.3787034526613808</c:v>
                </c:pt>
                <c:pt idx="337">
                  <c:v>1.4577956584692278</c:v>
                </c:pt>
                <c:pt idx="338">
                  <c:v>1.438623744389387</c:v>
                </c:pt>
                <c:pt idx="339">
                  <c:v>1.517715945856059</c:v>
                </c:pt>
                <c:pt idx="340">
                  <c:v>1.3790469519785626</c:v>
                </c:pt>
                <c:pt idx="341">
                  <c:v>1.3396726019893861</c:v>
                </c:pt>
                <c:pt idx="342">
                  <c:v>1.3200713029093853</c:v>
                </c:pt>
                <c:pt idx="343">
                  <c:v>1.4582250369572207</c:v>
                </c:pt>
                <c:pt idx="344">
                  <c:v>1.419280069797394</c:v>
                </c:pt>
                <c:pt idx="345">
                  <c:v>1.3802492212960527</c:v>
                </c:pt>
                <c:pt idx="346">
                  <c:v>1.3992493878878971</c:v>
                </c:pt>
                <c:pt idx="347">
                  <c:v>1.2217213038507109</c:v>
                </c:pt>
                <c:pt idx="348">
                  <c:v>1.3400161089040594</c:v>
                </c:pt>
                <c:pt idx="349">
                  <c:v>1.3202430525679065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F-4A87-BA06-079F3F2B764A}"/>
            </c:ext>
          </c:extLst>
        </c:ser>
        <c:ser>
          <c:idx val="1"/>
          <c:order val="1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xVal>
            <c:numRef>
              <c:f>'Glider 2'!$B$7:$B$375</c:f>
              <c:numCache>
                <c:formatCode>0.0000</c:formatCode>
                <c:ptCount val="369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  <c:pt idx="368">
                  <c:v>1.5375000000000001</c:v>
                </c:pt>
              </c:numCache>
            </c:numRef>
          </c:xVal>
          <c:yVal>
            <c:numRef>
              <c:f>'Glider 2'!$I$7:$I$375</c:f>
              <c:numCache>
                <c:formatCode>0.0000</c:formatCode>
                <c:ptCount val="369"/>
                <c:pt idx="0">
                  <c:v>6.3887784154480087</c:v>
                </c:pt>
                <c:pt idx="1">
                  <c:v>6.2727163939439965</c:v>
                </c:pt>
                <c:pt idx="2">
                  <c:v>6.1361943087866786</c:v>
                </c:pt>
                <c:pt idx="3">
                  <c:v>6.0195311537093303</c:v>
                </c:pt>
                <c:pt idx="4">
                  <c:v>5.8829231915519742</c:v>
                </c:pt>
                <c:pt idx="5">
                  <c:v>5.7859472125546905</c:v>
                </c:pt>
                <c:pt idx="6">
                  <c:v>5.4712100273600051</c:v>
                </c:pt>
                <c:pt idx="7">
                  <c:v>5.4130072636933084</c:v>
                </c:pt>
                <c:pt idx="8">
                  <c:v>5.0781535206746833</c:v>
                </c:pt>
                <c:pt idx="9">
                  <c:v>4.9210854948639975</c:v>
                </c:pt>
                <c:pt idx="10">
                  <c:v>4.724900748978639</c:v>
                </c:pt>
                <c:pt idx="11">
                  <c:v>4.4887405141040215</c:v>
                </c:pt>
                <c:pt idx="12">
                  <c:v>4.3709609645386571</c:v>
                </c:pt>
                <c:pt idx="13">
                  <c:v>4.0159906626106494</c:v>
                </c:pt>
                <c:pt idx="14">
                  <c:v>3.8787815668800159</c:v>
                </c:pt>
                <c:pt idx="15">
                  <c:v>3.6219895154373374</c:v>
                </c:pt>
                <c:pt idx="16">
                  <c:v>3.3851422699893212</c:v>
                </c:pt>
                <c:pt idx="17">
                  <c:v>3.1095218070400201</c:v>
                </c:pt>
                <c:pt idx="18">
                  <c:v>2.8725028130186647</c:v>
                </c:pt>
                <c:pt idx="19">
                  <c:v>2.6748581646453244</c:v>
                </c:pt>
                <c:pt idx="20">
                  <c:v>2.4181519858613365</c:v>
                </c:pt>
                <c:pt idx="21">
                  <c:v>2.1807894794986575</c:v>
                </c:pt>
                <c:pt idx="22">
                  <c:v>2.0820959746106547</c:v>
                </c:pt>
                <c:pt idx="23">
                  <c:v>1.8056167427466789</c:v>
                </c:pt>
                <c:pt idx="24">
                  <c:v>1.7068373554320064</c:v>
                </c:pt>
                <c:pt idx="25">
                  <c:v>1.5088492044853197</c:v>
                </c:pt>
                <c:pt idx="26">
                  <c:v>1.4298428691653338</c:v>
                </c:pt>
                <c:pt idx="27">
                  <c:v>1.2713149462933364</c:v>
                </c:pt>
                <c:pt idx="28">
                  <c:v>1.1132164051653266</c:v>
                </c:pt>
                <c:pt idx="29">
                  <c:v>1.0738420584320083</c:v>
                </c:pt>
                <c:pt idx="30">
                  <c:v>0.89562695188267472</c:v>
                </c:pt>
                <c:pt idx="31">
                  <c:v>0.81601948407466107</c:v>
                </c:pt>
                <c:pt idx="32">
                  <c:v>0.57839935430934175</c:v>
                </c:pt>
                <c:pt idx="33">
                  <c:v>0.55845454940000572</c:v>
                </c:pt>
                <c:pt idx="34">
                  <c:v>0.53893912514932407</c:v>
                </c:pt>
                <c:pt idx="35">
                  <c:v>0.43990210466400098</c:v>
                </c:pt>
                <c:pt idx="36">
                  <c:v>0.41978555335200163</c:v>
                </c:pt>
                <c:pt idx="37">
                  <c:v>0.34034983303199728</c:v>
                </c:pt>
                <c:pt idx="38">
                  <c:v>0.28085892413334151</c:v>
                </c:pt>
                <c:pt idx="39">
                  <c:v>0.22128213389332838</c:v>
                </c:pt>
                <c:pt idx="40">
                  <c:v>0.22136801631999475</c:v>
                </c:pt>
                <c:pt idx="41">
                  <c:v>0.16187710850667583</c:v>
                </c:pt>
                <c:pt idx="42">
                  <c:v>0.12198749434666747</c:v>
                </c:pt>
                <c:pt idx="43">
                  <c:v>0.16136184650666288</c:v>
                </c:pt>
                <c:pt idx="44">
                  <c:v>0.1215581147733374</c:v>
                </c:pt>
                <c:pt idx="45">
                  <c:v>8.1926137040004274E-2</c:v>
                </c:pt>
                <c:pt idx="46">
                  <c:v>2.7480531466687942E-3</c:v>
                </c:pt>
                <c:pt idx="47">
                  <c:v>-7.6344159173327916E-2</c:v>
                </c:pt>
                <c:pt idx="48">
                  <c:v>-7.6515913173335601E-2</c:v>
                </c:pt>
                <c:pt idx="49">
                  <c:v>-0.11649140975999955</c:v>
                </c:pt>
                <c:pt idx="50">
                  <c:v>-9.6632468826671689E-2</c:v>
                </c:pt>
                <c:pt idx="51">
                  <c:v>-0.11631964490667639</c:v>
                </c:pt>
                <c:pt idx="52">
                  <c:v>-0.1361785858400027</c:v>
                </c:pt>
                <c:pt idx="53">
                  <c:v>-0.1162337733333363</c:v>
                </c:pt>
                <c:pt idx="54">
                  <c:v>-0.15612338749333271</c:v>
                </c:pt>
                <c:pt idx="55">
                  <c:v>-0.23495796338666203</c:v>
                </c:pt>
                <c:pt idx="56">
                  <c:v>-0.25524627303999647</c:v>
                </c:pt>
                <c:pt idx="57">
                  <c:v>-0.21552841288000918</c:v>
                </c:pt>
                <c:pt idx="58">
                  <c:v>-0.25490277589332971</c:v>
                </c:pt>
                <c:pt idx="59">
                  <c:v>-0.27493344912000134</c:v>
                </c:pt>
                <c:pt idx="60">
                  <c:v>-0.3543691672693336</c:v>
                </c:pt>
                <c:pt idx="61">
                  <c:v>-0.27501933154666564</c:v>
                </c:pt>
                <c:pt idx="62">
                  <c:v>-0.33425260836000087</c:v>
                </c:pt>
                <c:pt idx="63">
                  <c:v>-0.37414221600799302</c:v>
                </c:pt>
                <c:pt idx="64">
                  <c:v>-0.3938293910026649</c:v>
                </c:pt>
                <c:pt idx="65">
                  <c:v>-0.43337550150401022</c:v>
                </c:pt>
                <c:pt idx="66">
                  <c:v>-0.41368832542400552</c:v>
                </c:pt>
                <c:pt idx="67">
                  <c:v>-0.41394595316800531</c:v>
                </c:pt>
                <c:pt idx="68">
                  <c:v>-0.49295228631733456</c:v>
                </c:pt>
                <c:pt idx="69">
                  <c:v>-0.4928664049760057</c:v>
                </c:pt>
                <c:pt idx="70">
                  <c:v>-0.47309335949332432</c:v>
                </c:pt>
                <c:pt idx="71">
                  <c:v>-0.59190342654666128</c:v>
                </c:pt>
                <c:pt idx="72">
                  <c:v>-0.55235731495999318</c:v>
                </c:pt>
                <c:pt idx="73">
                  <c:v>-0.63153540753599469</c:v>
                </c:pt>
                <c:pt idx="74">
                  <c:v>-0.53284189396533899</c:v>
                </c:pt>
                <c:pt idx="75">
                  <c:v>-0.51332646862933418</c:v>
                </c:pt>
                <c:pt idx="76">
                  <c:v>-0.53267014756266773</c:v>
                </c:pt>
                <c:pt idx="77">
                  <c:v>-0.61201998437066674</c:v>
                </c:pt>
                <c:pt idx="78">
                  <c:v>-0.61244936068800271</c:v>
                </c:pt>
                <c:pt idx="79">
                  <c:v>-0.63196478710932702</c:v>
                </c:pt>
                <c:pt idx="80">
                  <c:v>-0.6318789101093305</c:v>
                </c:pt>
                <c:pt idx="81">
                  <c:v>-0.79049270889600298</c:v>
                </c:pt>
                <c:pt idx="82">
                  <c:v>-0.77089141307200237</c:v>
                </c:pt>
                <c:pt idx="83">
                  <c:v>-0.73108767808267483</c:v>
                </c:pt>
                <c:pt idx="84">
                  <c:v>-0.81043751706133571</c:v>
                </c:pt>
                <c:pt idx="85">
                  <c:v>-0.81060927106132163</c:v>
                </c:pt>
                <c:pt idx="86">
                  <c:v>-0.85024125205065937</c:v>
                </c:pt>
                <c:pt idx="87">
                  <c:v>-0.81035164114665847</c:v>
                </c:pt>
                <c:pt idx="88">
                  <c:v>-0.79083621798132475</c:v>
                </c:pt>
                <c:pt idx="89">
                  <c:v>-0.85032712796533527</c:v>
                </c:pt>
                <c:pt idx="90">
                  <c:v>-0.94936414302401162</c:v>
                </c:pt>
                <c:pt idx="91">
                  <c:v>-0.83081170480000188</c:v>
                </c:pt>
                <c:pt idx="92">
                  <c:v>-0.92976284285867228</c:v>
                </c:pt>
                <c:pt idx="93">
                  <c:v>-0.85067063379467234</c:v>
                </c:pt>
                <c:pt idx="94">
                  <c:v>-0.92976284285866051</c:v>
                </c:pt>
                <c:pt idx="95">
                  <c:v>-0.94945001893867564</c:v>
                </c:pt>
                <c:pt idx="96">
                  <c:v>-0.98899612401334092</c:v>
                </c:pt>
                <c:pt idx="97">
                  <c:v>-1.0486587858266561</c:v>
                </c:pt>
                <c:pt idx="98">
                  <c:v>-1.0683459629920125</c:v>
                </c:pt>
                <c:pt idx="99">
                  <c:v>-1.0682600859920086</c:v>
                </c:pt>
                <c:pt idx="100">
                  <c:v>-1.0882048919866594</c:v>
                </c:pt>
                <c:pt idx="101">
                  <c:v>-1.0288857338320008</c:v>
                </c:pt>
                <c:pt idx="102">
                  <c:v>-1.0289716097466641</c:v>
                </c:pt>
                <c:pt idx="103">
                  <c:v>-1.0882907679013234</c:v>
                </c:pt>
                <c:pt idx="104">
                  <c:v>-0.98933962984267598</c:v>
                </c:pt>
                <c:pt idx="105">
                  <c:v>-0.98925375284267147</c:v>
                </c:pt>
                <c:pt idx="106">
                  <c:v>-1.0488305387413359</c:v>
                </c:pt>
                <c:pt idx="107">
                  <c:v>-1.0888060266453408</c:v>
                </c:pt>
                <c:pt idx="108">
                  <c:v>-1.0687753447360135</c:v>
                </c:pt>
                <c:pt idx="109">
                  <c:v>-1.1476099249706553</c:v>
                </c:pt>
                <c:pt idx="110">
                  <c:v>-1.0489164157413284</c:v>
                </c:pt>
                <c:pt idx="111">
                  <c:v>-1.0884625208159922</c:v>
                </c:pt>
                <c:pt idx="112">
                  <c:v>-0.98951138167199215</c:v>
                </c:pt>
                <c:pt idx="113">
                  <c:v>-1.0489164157413391</c:v>
                </c:pt>
                <c:pt idx="114">
                  <c:v>-1.0884625208160037</c:v>
                </c:pt>
                <c:pt idx="115">
                  <c:v>-1.1084932027253187</c:v>
                </c:pt>
                <c:pt idx="116">
                  <c:v>-1.0889777784746675</c:v>
                </c:pt>
                <c:pt idx="117">
                  <c:v>-1.0490881686560076</c:v>
                </c:pt>
                <c:pt idx="118">
                  <c:v>-1.0490022916559911</c:v>
                </c:pt>
                <c:pt idx="119">
                  <c:v>-1.0888919025600032</c:v>
                </c:pt>
                <c:pt idx="120">
                  <c:v>-1.0688612206506762</c:v>
                </c:pt>
                <c:pt idx="121">
                  <c:v>-1.068861220650662</c:v>
                </c:pt>
                <c:pt idx="122">
                  <c:v>-1.108579078640008</c:v>
                </c:pt>
                <c:pt idx="123">
                  <c:v>-1.069118849480009</c:v>
                </c:pt>
                <c:pt idx="124">
                  <c:v>-1.1481251837146595</c:v>
                </c:pt>
                <c:pt idx="125">
                  <c:v>-1.1284380065493409</c:v>
                </c:pt>
                <c:pt idx="126">
                  <c:v>-1.1284380076346685</c:v>
                </c:pt>
                <c:pt idx="127">
                  <c:v>-1.1084073257253269</c:v>
                </c:pt>
                <c:pt idx="128">
                  <c:v>-1.1084932016400035</c:v>
                </c:pt>
                <c:pt idx="129">
                  <c:v>-1.010057322325336</c:v>
                </c:pt>
                <c:pt idx="130">
                  <c:v>-1.1088367074693273</c:v>
                </c:pt>
                <c:pt idx="131">
                  <c:v>-1.148468689544009</c:v>
                </c:pt>
                <c:pt idx="132">
                  <c:v>-1.1881006705333377</c:v>
                </c:pt>
                <c:pt idx="133">
                  <c:v>-1.2277326515226499</c:v>
                </c:pt>
                <c:pt idx="134">
                  <c:v>-1.2080454754426719</c:v>
                </c:pt>
                <c:pt idx="135">
                  <c:v>-1.1681558645386725</c:v>
                </c:pt>
                <c:pt idx="136">
                  <c:v>-1.1681558656239863</c:v>
                </c:pt>
                <c:pt idx="137">
                  <c:v>-1.1684134944533329</c:v>
                </c:pt>
                <c:pt idx="138">
                  <c:v>-1.1488121953733328</c:v>
                </c:pt>
                <c:pt idx="139">
                  <c:v>-1.1489839482879882</c:v>
                </c:pt>
                <c:pt idx="140">
                  <c:v>-1.1690146291120014</c:v>
                </c:pt>
                <c:pt idx="141">
                  <c:v>-1.1096095961280046</c:v>
                </c:pt>
                <c:pt idx="142">
                  <c:v>-1.1290391433786497</c:v>
                </c:pt>
                <c:pt idx="143">
                  <c:v>-1.2281620343520037</c:v>
                </c:pt>
                <c:pt idx="144">
                  <c:v>-1.2083031042720045</c:v>
                </c:pt>
                <c:pt idx="145">
                  <c:v>-1.188444176362659</c:v>
                </c:pt>
                <c:pt idx="146">
                  <c:v>-1.1486404413733371</c:v>
                </c:pt>
                <c:pt idx="147">
                  <c:v>-1.1686711232826776</c:v>
                </c:pt>
                <c:pt idx="148">
                  <c:v>-1.1689287531973225</c:v>
                </c:pt>
                <c:pt idx="149">
                  <c:v>-1.2280761573520125</c:v>
                </c:pt>
                <c:pt idx="150">
                  <c:v>-1.2085607341866755</c:v>
                </c:pt>
                <c:pt idx="151">
                  <c:v>-1.16884287619733</c:v>
                </c:pt>
                <c:pt idx="152">
                  <c:v>-1.2082172283573398</c:v>
                </c:pt>
                <c:pt idx="153">
                  <c:v>-1.1289532663786737</c:v>
                </c:pt>
                <c:pt idx="154">
                  <c:v>-1.1885300522773239</c:v>
                </c:pt>
                <c:pt idx="155">
                  <c:v>-1.188701805192006</c:v>
                </c:pt>
                <c:pt idx="156">
                  <c:v>-1.2478492093466691</c:v>
                </c:pt>
                <c:pt idx="157">
                  <c:v>-1.1884441763626576</c:v>
                </c:pt>
                <c:pt idx="158">
                  <c:v>-1.2280761573520125</c:v>
                </c:pt>
                <c:pt idx="159">
                  <c:v>-1.2476774564319999</c:v>
                </c:pt>
                <c:pt idx="160">
                  <c:v>-1.1684134944533182</c:v>
                </c:pt>
                <c:pt idx="161">
                  <c:v>-1.287223561506678</c:v>
                </c:pt>
                <c:pt idx="162">
                  <c:v>-1.2478492093466826</c:v>
                </c:pt>
                <c:pt idx="163">
                  <c:v>-1.2080454754426582</c:v>
                </c:pt>
                <c:pt idx="164">
                  <c:v>-1.1884441763626719</c:v>
                </c:pt>
                <c:pt idx="165">
                  <c:v>-1.2874811914213362</c:v>
                </c:pt>
                <c:pt idx="166">
                  <c:v>-1.2877388202506532</c:v>
                </c:pt>
                <c:pt idx="167">
                  <c:v>-1.2479350863466603</c:v>
                </c:pt>
                <c:pt idx="168">
                  <c:v>-1.2873094374213421</c:v>
                </c:pt>
                <c:pt idx="169">
                  <c:v>-1.2676222613413222</c:v>
                </c:pt>
                <c:pt idx="170">
                  <c:v>-1.2873094385066706</c:v>
                </c:pt>
                <c:pt idx="171">
                  <c:v>-1.2674505084266692</c:v>
                </c:pt>
                <c:pt idx="172">
                  <c:v>-1.2280761573519976</c:v>
                </c:pt>
                <c:pt idx="173">
                  <c:v>-1.3274566771546725</c:v>
                </c:pt>
                <c:pt idx="174">
                  <c:v>-1.3273708012399972</c:v>
                </c:pt>
                <c:pt idx="175">
                  <c:v>-1.3076836262453286</c:v>
                </c:pt>
                <c:pt idx="176">
                  <c:v>-1.2088183641013497</c:v>
                </c:pt>
                <c:pt idx="177">
                  <c:v>-1.2877388202506703</c:v>
                </c:pt>
                <c:pt idx="178">
                  <c:v>-1.327113171325321</c:v>
                </c:pt>
                <c:pt idx="179">
                  <c:v>-1.3273708012400085</c:v>
                </c:pt>
                <c:pt idx="180">
                  <c:v>-1.3272849253253445</c:v>
                </c:pt>
                <c:pt idx="181">
                  <c:v>-1.327027295410645</c:v>
                </c:pt>
                <c:pt idx="182">
                  <c:v>-1.3269414184106683</c:v>
                </c:pt>
                <c:pt idx="183">
                  <c:v>-1.327456677154675</c:v>
                </c:pt>
                <c:pt idx="184">
                  <c:v>-1.3079412550746503</c:v>
                </c:pt>
                <c:pt idx="185">
                  <c:v>-1.3077695010746704</c:v>
                </c:pt>
                <c:pt idx="186">
                  <c:v>-1.3273708012400085</c:v>
                </c:pt>
                <c:pt idx="187">
                  <c:v>-1.3275425541546613</c:v>
                </c:pt>
                <c:pt idx="188">
                  <c:v>-1.2881682030799964</c:v>
                </c:pt>
                <c:pt idx="189">
                  <c:v>-1.2880823260800052</c:v>
                </c:pt>
                <c:pt idx="190">
                  <c:v>-1.3469721003199933</c:v>
                </c:pt>
                <c:pt idx="191">
                  <c:v>-1.3077695021599982</c:v>
                </c:pt>
                <c:pt idx="192">
                  <c:v>-1.2879964490800022</c:v>
                </c:pt>
                <c:pt idx="193">
                  <c:v>-1.2680516441706489</c:v>
                </c:pt>
                <c:pt idx="194">
                  <c:v>-1.268051644170676</c:v>
                </c:pt>
                <c:pt idx="195">
                  <c:v>-1.3271990483253286</c:v>
                </c:pt>
                <c:pt idx="196">
                  <c:v>-1.3669169052293169</c:v>
                </c:pt>
                <c:pt idx="197">
                  <c:v>-1.3079412539893365</c:v>
                </c:pt>
                <c:pt idx="198">
                  <c:v>-1.3475732360640067</c:v>
                </c:pt>
                <c:pt idx="199">
                  <c:v>-1.2682233970853189</c:v>
                </c:pt>
                <c:pt idx="200">
                  <c:v>-1.3475732360640067</c:v>
                </c:pt>
                <c:pt idx="201">
                  <c:v>-1.3280578128986806</c:v>
                </c:pt>
                <c:pt idx="202">
                  <c:v>-1.3085423908186573</c:v>
                </c:pt>
                <c:pt idx="203">
                  <c:v>-1.3281436898986605</c:v>
                </c:pt>
                <c:pt idx="204">
                  <c:v>-1.3476591119786812</c:v>
                </c:pt>
                <c:pt idx="205">
                  <c:v>-1.3281436898986569</c:v>
                </c:pt>
                <c:pt idx="206">
                  <c:v>-1.2689104087440064</c:v>
                </c:pt>
                <c:pt idx="207">
                  <c:v>-1.2886834607386741</c:v>
                </c:pt>
                <c:pt idx="208">
                  <c:v>-1.3870334641386606</c:v>
                </c:pt>
                <c:pt idx="209">
                  <c:v>-1.3672604121439964</c:v>
                </c:pt>
                <c:pt idx="210">
                  <c:v>-1.249137356749336</c:v>
                </c:pt>
                <c:pt idx="211">
                  <c:v>-1.3084565138186648</c:v>
                </c:pt>
                <c:pt idx="212">
                  <c:v>-1.348174371808001</c:v>
                </c:pt>
                <c:pt idx="213">
                  <c:v>-1.3083706368186787</c:v>
                </c:pt>
                <c:pt idx="214">
                  <c:v>-1.3676039168879905</c:v>
                </c:pt>
                <c:pt idx="215">
                  <c:v>-1.3085423897333466</c:v>
                </c:pt>
                <c:pt idx="216">
                  <c:v>-1.2493091096640041</c:v>
                </c:pt>
                <c:pt idx="217">
                  <c:v>-1.2492232326639978</c:v>
                </c:pt>
                <c:pt idx="218">
                  <c:v>-1.130499042610672</c:v>
                </c:pt>
                <c:pt idx="219">
                  <c:v>-1.1899040755946806</c:v>
                </c:pt>
                <c:pt idx="220">
                  <c:v>-1.2293643036692816</c:v>
                </c:pt>
                <c:pt idx="221">
                  <c:v>-1.1504438475200391</c:v>
                </c:pt>
                <c:pt idx="222">
                  <c:v>-1.2094194976746657</c:v>
                </c:pt>
                <c:pt idx="223">
                  <c:v>-1.1696157648559538</c:v>
                </c:pt>
                <c:pt idx="224">
                  <c:v>-1.150186217605379</c:v>
                </c:pt>
                <c:pt idx="225">
                  <c:v>-1.1698733936853416</c:v>
                </c:pt>
                <c:pt idx="226">
                  <c:v>-1.1106401136159481</c:v>
                </c:pt>
                <c:pt idx="227">
                  <c:v>-1.150014464690708</c:v>
                </c:pt>
                <c:pt idx="228">
                  <c:v>-1.1108977424453319</c:v>
                </c:pt>
                <c:pt idx="229">
                  <c:v>-1.0912105663652876</c:v>
                </c:pt>
                <c:pt idx="230">
                  <c:v>-1.1306707944400409</c:v>
                </c:pt>
                <c:pt idx="231">
                  <c:v>-1.091124690450664</c:v>
                </c:pt>
                <c:pt idx="232">
                  <c:v>-1.110468359615953</c:v>
                </c:pt>
                <c:pt idx="233">
                  <c:v>-1.1700451471427129</c:v>
                </c:pt>
                <c:pt idx="234">
                  <c:v>-0.97222874748266996</c:v>
                </c:pt>
                <c:pt idx="235">
                  <c:v>-1.0711798846730165</c:v>
                </c:pt>
                <c:pt idx="236">
                  <c:v>-1.1107259896392454</c:v>
                </c:pt>
                <c:pt idx="237">
                  <c:v>-1.0906094321408009</c:v>
                </c:pt>
                <c:pt idx="238">
                  <c:v>-1.1501003411479449</c:v>
                </c:pt>
                <c:pt idx="239">
                  <c:v>-1.1304131661533754</c:v>
                </c:pt>
                <c:pt idx="240">
                  <c:v>-1.0906953079469726</c:v>
                </c:pt>
                <c:pt idx="241">
                  <c:v>-1.0907811844041841</c:v>
                </c:pt>
                <c:pt idx="242">
                  <c:v>-1.0311185222653751</c:v>
                </c:pt>
                <c:pt idx="243">
                  <c:v>-1.1103824837013772</c:v>
                </c:pt>
                <c:pt idx="244">
                  <c:v>-1.0903518026601728</c:v>
                </c:pt>
                <c:pt idx="245">
                  <c:v>-1.0113454692939039</c:v>
                </c:pt>
                <c:pt idx="246">
                  <c:v>-1.0707505029291087</c:v>
                </c:pt>
                <c:pt idx="247">
                  <c:v>-1.0312902750713868</c:v>
                </c:pt>
                <c:pt idx="248">
                  <c:v>-1.070664626471781</c:v>
                </c:pt>
                <c:pt idx="249">
                  <c:v>-1.0904376792261794</c:v>
                </c:pt>
                <c:pt idx="250">
                  <c:v>-1.1300696603239122</c:v>
                </c:pt>
                <c:pt idx="251">
                  <c:v>-1.1693581349413837</c:v>
                </c:pt>
                <c:pt idx="252">
                  <c:v>-1.1102107314921792</c:v>
                </c:pt>
                <c:pt idx="253">
                  <c:v>-1.0903518022889962</c:v>
                </c:pt>
                <c:pt idx="254">
                  <c:v>-1.1696157646064214</c:v>
                </c:pt>
                <c:pt idx="255">
                  <c:v>-1.1102107312208456</c:v>
                </c:pt>
                <c:pt idx="256">
                  <c:v>-1.1299837834324435</c:v>
                </c:pt>
                <c:pt idx="257">
                  <c:v>-1.2486220976797811</c:v>
                </c:pt>
                <c:pt idx="258">
                  <c:v>-1.2683951500000494</c:v>
                </c:pt>
                <c:pt idx="259">
                  <c:v>-1.2285055395300328</c:v>
                </c:pt>
                <c:pt idx="260">
                  <c:v>-1.248707974137115</c:v>
                </c:pt>
                <c:pt idx="261">
                  <c:v>-1.2683092735427153</c:v>
                </c:pt>
                <c:pt idx="262">
                  <c:v>-1.3278001835265618</c:v>
                </c:pt>
                <c:pt idx="263">
                  <c:v>-1.2286772923363174</c:v>
                </c:pt>
                <c:pt idx="264">
                  <c:v>-1.3077695017259214</c:v>
                </c:pt>
                <c:pt idx="265">
                  <c:v>-1.3274566776972281</c:v>
                </c:pt>
                <c:pt idx="266">
                  <c:v>-1.3867758347667245</c:v>
                </c:pt>
                <c:pt idx="267">
                  <c:v>-1.4459232389213919</c:v>
                </c:pt>
                <c:pt idx="268">
                  <c:v>-1.3866899583092238</c:v>
                </c:pt>
                <c:pt idx="269">
                  <c:v>-1.3472297300176546</c:v>
                </c:pt>
                <c:pt idx="270">
                  <c:v>-1.3670027827720554</c:v>
                </c:pt>
                <c:pt idx="271">
                  <c:v>-1.3474873590638976</c:v>
                </c:pt>
                <c:pt idx="272">
                  <c:v>-1.3672604114385882</c:v>
                </c:pt>
                <c:pt idx="273">
                  <c:v>-1.3867758342696317</c:v>
                </c:pt>
                <c:pt idx="274">
                  <c:v>-1.4656962917081682</c:v>
                </c:pt>
                <c:pt idx="275">
                  <c:v>-1.5447885009568587</c:v>
                </c:pt>
                <c:pt idx="276">
                  <c:v>-1.5646474298429949</c:v>
                </c:pt>
                <c:pt idx="277">
                  <c:v>-1.4265795691046905</c:v>
                </c:pt>
                <c:pt idx="278">
                  <c:v>-1.4460949918360599</c:v>
                </c:pt>
                <c:pt idx="279">
                  <c:v>-1.5251872015512602</c:v>
                </c:pt>
                <c:pt idx="280">
                  <c:v>-1.5250154479852123</c:v>
                </c:pt>
                <c:pt idx="281">
                  <c:v>-1.5845063581864596</c:v>
                </c:pt>
                <c:pt idx="282">
                  <c:v>-1.5057576541920588</c:v>
                </c:pt>
                <c:pt idx="283">
                  <c:v>-1.5651626879356102</c:v>
                </c:pt>
                <c:pt idx="284">
                  <c:v>-1.6445125268059333</c:v>
                </c:pt>
                <c:pt idx="285">
                  <c:v>-1.6639420732968657</c:v>
                </c:pt>
                <c:pt idx="286">
                  <c:v>-1.6639420737307971</c:v>
                </c:pt>
                <c:pt idx="287">
                  <c:v>-1.6643714552579301</c:v>
                </c:pt>
                <c:pt idx="288">
                  <c:v>-1.6248253514856634</c:v>
                </c:pt>
                <c:pt idx="289">
                  <c:v>-1.782923893156124</c:v>
                </c:pt>
                <c:pt idx="290">
                  <c:v>-1.7432060353840613</c:v>
                </c:pt>
                <c:pt idx="291">
                  <c:v>-1.7828380174587322</c:v>
                </c:pt>
                <c:pt idx="292">
                  <c:v>-1.8028686993678491</c:v>
                </c:pt>
                <c:pt idx="293">
                  <c:v>-1.7833532762027409</c:v>
                </c:pt>
                <c:pt idx="294">
                  <c:v>-1.7637519760374121</c:v>
                </c:pt>
                <c:pt idx="295">
                  <c:v>-1.7041751890532015</c:v>
                </c:pt>
                <c:pt idx="296">
                  <c:v>-1.8028686982827375</c:v>
                </c:pt>
                <c:pt idx="297">
                  <c:v>-1.8623596082667397</c:v>
                </c:pt>
                <c:pt idx="298">
                  <c:v>-1.8036415869411855</c:v>
                </c:pt>
                <c:pt idx="299">
                  <c:v>-1.7051198306267374</c:v>
                </c:pt>
                <c:pt idx="300">
                  <c:v>-1.7444941827867353</c:v>
                </c:pt>
                <c:pt idx="301">
                  <c:v>-1.7836967820318628</c:v>
                </c:pt>
                <c:pt idx="302">
                  <c:v>-1.8629607440107436</c:v>
                </c:pt>
                <c:pt idx="303">
                  <c:v>-1.8237581447654014</c:v>
                </c:pt>
                <c:pt idx="304">
                  <c:v>-1.7051198306265285</c:v>
                </c:pt>
                <c:pt idx="305">
                  <c:v>-1.8240157746800736</c:v>
                </c:pt>
                <c:pt idx="306">
                  <c:v>-1.7645248636107431</c:v>
                </c:pt>
                <c:pt idx="307">
                  <c:v>-1.7052915846265291</c:v>
                </c:pt>
                <c:pt idx="308">
                  <c:v>-1.8045862274294056</c:v>
                </c:pt>
                <c:pt idx="309">
                  <c:v>-1.6464018093013992</c:v>
                </c:pt>
                <c:pt idx="310">
                  <c:v>-1.6269722620505433</c:v>
                </c:pt>
                <c:pt idx="311">
                  <c:v>-1.705806842285398</c:v>
                </c:pt>
                <c:pt idx="312">
                  <c:v>-1.7055492123707376</c:v>
                </c:pt>
                <c:pt idx="313">
                  <c:v>-1.6663466142105361</c:v>
                </c:pt>
                <c:pt idx="314">
                  <c:v>-1.6860337902907292</c:v>
                </c:pt>
                <c:pt idx="315">
                  <c:v>-1.6666042441253963</c:v>
                </c:pt>
                <c:pt idx="316">
                  <c:v>-1.5681683637252086</c:v>
                </c:pt>
                <c:pt idx="317">
                  <c:v>-1.5282787539067306</c:v>
                </c:pt>
                <c:pt idx="318">
                  <c:v>-1.5675672290667355</c:v>
                </c:pt>
                <c:pt idx="319">
                  <c:v>-1.626800509135871</c:v>
                </c:pt>
                <c:pt idx="320">
                  <c:v>-1.5482235588160671</c:v>
                </c:pt>
                <c:pt idx="321">
                  <c:v>-1.4892479064907291</c:v>
                </c:pt>
                <c:pt idx="322">
                  <c:v>-1.4693889785812115</c:v>
                </c:pt>
                <c:pt idx="323">
                  <c:v>-1.4491865448427312</c:v>
                </c:pt>
                <c:pt idx="324">
                  <c:v>-1.4887326488320567</c:v>
                </c:pt>
                <c:pt idx="325">
                  <c:v>-1.4297569975918869</c:v>
                </c:pt>
                <c:pt idx="326">
                  <c:v>-1.3704378405227122</c:v>
                </c:pt>
                <c:pt idx="327">
                  <c:v>-1.4498735554160636</c:v>
                </c:pt>
                <c:pt idx="328">
                  <c:v>-1.3307199825332308</c:v>
                </c:pt>
                <c:pt idx="329">
                  <c:v>-1.3902967695173849</c:v>
                </c:pt>
                <c:pt idx="330">
                  <c:v>-1.3704378405227242</c:v>
                </c:pt>
                <c:pt idx="331">
                  <c:v>-1.3112045593678956</c:v>
                </c:pt>
                <c:pt idx="332">
                  <c:v>-1.2127686800533906</c:v>
                </c:pt>
                <c:pt idx="333">
                  <c:v>-1.3310634883627233</c:v>
                </c:pt>
                <c:pt idx="334">
                  <c:v>-1.2321982262185751</c:v>
                </c:pt>
                <c:pt idx="335">
                  <c:v>-1.2319405973893789</c:v>
                </c:pt>
                <c:pt idx="336">
                  <c:v>-1.2517136504693873</c:v>
                </c:pt>
                <c:pt idx="337">
                  <c:v>-1.2520571552132245</c:v>
                </c:pt>
                <c:pt idx="338">
                  <c:v>-1.1135599120800459</c:v>
                </c:pt>
                <c:pt idx="339">
                  <c:v>-1.1139034189947095</c:v>
                </c:pt>
                <c:pt idx="340">
                  <c:v>-1.1726214403199076</c:v>
                </c:pt>
                <c:pt idx="341">
                  <c:v>-1.1329035834160426</c:v>
                </c:pt>
                <c:pt idx="342">
                  <c:v>-1.0932716013413848</c:v>
                </c:pt>
                <c:pt idx="343">
                  <c:v>-1.1531918930692369</c:v>
                </c:pt>
                <c:pt idx="344">
                  <c:v>-1.0146087751067097</c:v>
                </c:pt>
                <c:pt idx="345">
                  <c:v>-0.8957987069680331</c:v>
                </c:pt>
                <c:pt idx="346">
                  <c:v>-1.0738420551759231</c:v>
                </c:pt>
                <c:pt idx="347">
                  <c:v>-0.97420390545870095</c:v>
                </c:pt>
                <c:pt idx="348">
                  <c:v>-1.0538113732667085</c:v>
                </c:pt>
                <c:pt idx="349">
                  <c:v>-1.0537254962665896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F-4A87-BA06-079F3F2B7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46264"/>
        <c:axId val="274344952"/>
      </c:scatterChart>
      <c:valAx>
        <c:axId val="27434495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rychlost [m/s]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6264"/>
        <c:crossesAt val="0"/>
        <c:crossBetween val="midCat"/>
      </c:valAx>
      <c:valAx>
        <c:axId val="27434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cas [s]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4952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Zrychlenie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xVal>
            <c:numRef>
              <c:f>'Glider 2'!$B$7:$B$374</c:f>
              <c:numCache>
                <c:formatCode>0.0000</c:formatCode>
                <c:ptCount val="368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</c:numCache>
            </c:numRef>
          </c:xVal>
          <c:yVal>
            <c:numRef>
              <c:f>'Glider 2'!$O$7:$O$374</c:f>
              <c:numCache>
                <c:formatCode>0.0000</c:formatCode>
                <c:ptCount val="368"/>
                <c:pt idx="0">
                  <c:v>-65.221960661897711</c:v>
                </c:pt>
                <c:pt idx="1">
                  <c:v>-57.872568269824079</c:v>
                </c:pt>
                <c:pt idx="2">
                  <c:v>-53.124974677984014</c:v>
                </c:pt>
                <c:pt idx="3">
                  <c:v>-48.624962897984219</c:v>
                </c:pt>
                <c:pt idx="4">
                  <c:v>-43.87736930614377</c:v>
                </c:pt>
                <c:pt idx="5">
                  <c:v>-37.950606171455988</c:v>
                </c:pt>
                <c:pt idx="6">
                  <c:v>-33.667260639584207</c:v>
                </c:pt>
                <c:pt idx="7">
                  <c:v>-29.638710561504123</c:v>
                </c:pt>
                <c:pt idx="8">
                  <c:v>-26.307563123423957</c:v>
                </c:pt>
                <c:pt idx="9">
                  <c:v>-23.691337090080125</c:v>
                </c:pt>
                <c:pt idx="10">
                  <c:v>-18.707497372255798</c:v>
                </c:pt>
                <c:pt idx="11">
                  <c:v>-14.190997286399977</c:v>
                </c:pt>
                <c:pt idx="12">
                  <c:v>-10.875307617151986</c:v>
                </c:pt>
                <c:pt idx="13">
                  <c:v>-7.7731926370558861</c:v>
                </c:pt>
                <c:pt idx="14">
                  <c:v>-5.1569666297598449</c:v>
                </c:pt>
                <c:pt idx="15">
                  <c:v>-3.9623393441279928</c:v>
                </c:pt>
                <c:pt idx="16">
                  <c:v>-1.8155139907520974</c:v>
                </c:pt>
                <c:pt idx="17">
                  <c:v>2.4657704800961944</c:v>
                </c:pt>
                <c:pt idx="18">
                  <c:v>3.6614282897280459</c:v>
                </c:pt>
                <c:pt idx="19">
                  <c:v>4.6177483883518375</c:v>
                </c:pt>
                <c:pt idx="20">
                  <c:v>5.3429750330881181</c:v>
                </c:pt>
                <c:pt idx="21">
                  <c:v>5.5895263079039692</c:v>
                </c:pt>
                <c:pt idx="22">
                  <c:v>7.0162776235198221</c:v>
                </c:pt>
                <c:pt idx="23">
                  <c:v>8.4564256860161677</c:v>
                </c:pt>
                <c:pt idx="24">
                  <c:v>9.4086237537601178</c:v>
                </c:pt>
                <c:pt idx="25">
                  <c:v>8.9423146197438186</c:v>
                </c:pt>
                <c:pt idx="26">
                  <c:v>9.4168678676162596</c:v>
                </c:pt>
                <c:pt idx="27">
                  <c:v>8.471883428800199</c:v>
                </c:pt>
                <c:pt idx="28">
                  <c:v>9.1919574665597299</c:v>
                </c:pt>
                <c:pt idx="29">
                  <c:v>10.852893860160258</c:v>
                </c:pt>
                <c:pt idx="30">
                  <c:v>9.9140925132480398</c:v>
                </c:pt>
                <c:pt idx="31">
                  <c:v>8.2562476655997372</c:v>
                </c:pt>
                <c:pt idx="32">
                  <c:v>7.5557534666241528</c:v>
                </c:pt>
                <c:pt idx="33">
                  <c:v>6.6087079798079991</c:v>
                </c:pt>
                <c:pt idx="34">
                  <c:v>8.2686138754558502</c:v>
                </c:pt>
                <c:pt idx="35">
                  <c:v>7.0832612667520625</c:v>
                </c:pt>
                <c:pt idx="36">
                  <c:v>7.5578145146241695</c:v>
                </c:pt>
                <c:pt idx="37">
                  <c:v>6.1403378498877368</c:v>
                </c:pt>
                <c:pt idx="38">
                  <c:v>5.1922618390720583</c:v>
                </c:pt>
                <c:pt idx="39">
                  <c:v>5.1943229000960018</c:v>
                </c:pt>
                <c:pt idx="40">
                  <c:v>6.3765839498240124</c:v>
                </c:pt>
                <c:pt idx="41">
                  <c:v>5.1974144330241092</c:v>
                </c:pt>
                <c:pt idx="42">
                  <c:v>4.010000776319977</c:v>
                </c:pt>
                <c:pt idx="43">
                  <c:v>4.4804319672639021</c:v>
                </c:pt>
                <c:pt idx="44">
                  <c:v>3.532355969471948</c:v>
                </c:pt>
                <c:pt idx="45">
                  <c:v>3.2950793455358691</c:v>
                </c:pt>
                <c:pt idx="46">
                  <c:v>3.3002319394878179</c:v>
                </c:pt>
                <c:pt idx="47">
                  <c:v>4.0161838942721539</c:v>
                </c:pt>
                <c:pt idx="48">
                  <c:v>3.300231939488095</c:v>
                </c:pt>
                <c:pt idx="49">
                  <c:v>1.8786331917758001</c:v>
                </c:pt>
                <c:pt idx="50">
                  <c:v>2.1159098157119636</c:v>
                </c:pt>
                <c:pt idx="51">
                  <c:v>2.8225871196160566</c:v>
                </c:pt>
                <c:pt idx="52">
                  <c:v>2.5884020676797932</c:v>
                </c:pt>
                <c:pt idx="53">
                  <c:v>3.2950793585601268</c:v>
                </c:pt>
                <c:pt idx="54">
                  <c:v>2.8277397135678468</c:v>
                </c:pt>
                <c:pt idx="55">
                  <c:v>4.2565520511359063</c:v>
                </c:pt>
                <c:pt idx="56">
                  <c:v>1.6465091487680681</c:v>
                </c:pt>
                <c:pt idx="57">
                  <c:v>2.8267091895680849</c:v>
                </c:pt>
                <c:pt idx="58">
                  <c:v>4.4897066311680529</c:v>
                </c:pt>
                <c:pt idx="59">
                  <c:v>3.0660468484800023</c:v>
                </c:pt>
                <c:pt idx="60">
                  <c:v>1.8837857857278397</c:v>
                </c:pt>
                <c:pt idx="61">
                  <c:v>3.7696326064318764</c:v>
                </c:pt>
                <c:pt idx="62">
                  <c:v>4.4855845612161573</c:v>
                </c:pt>
                <c:pt idx="63">
                  <c:v>2.8287702115200286</c:v>
                </c:pt>
                <c:pt idx="64">
                  <c:v>3.7747851873600213</c:v>
                </c:pt>
                <c:pt idx="65">
                  <c:v>4.2513994702081792</c:v>
                </c:pt>
                <c:pt idx="66">
                  <c:v>4.2483079242560526</c:v>
                </c:pt>
                <c:pt idx="67">
                  <c:v>2.5894325526077711</c:v>
                </c:pt>
                <c:pt idx="68">
                  <c:v>3.5436916553279327</c:v>
                </c:pt>
                <c:pt idx="69">
                  <c:v>4.2524299942080859</c:v>
                </c:pt>
                <c:pt idx="70">
                  <c:v>4.7208001632001269</c:v>
                </c:pt>
                <c:pt idx="71">
                  <c:v>4.4958897360960677</c:v>
                </c:pt>
                <c:pt idx="72">
                  <c:v>4.7259527180800642</c:v>
                </c:pt>
                <c:pt idx="73">
                  <c:v>4.4969202340478809</c:v>
                </c:pt>
                <c:pt idx="74">
                  <c:v>4.0130923222722421</c:v>
                </c:pt>
                <c:pt idx="75">
                  <c:v>3.0619247785280908</c:v>
                </c:pt>
                <c:pt idx="76">
                  <c:v>4.2472774132798499</c:v>
                </c:pt>
                <c:pt idx="77">
                  <c:v>4.4855845612159824</c:v>
                </c:pt>
                <c:pt idx="78">
                  <c:v>3.0608942675518334</c:v>
                </c:pt>
                <c:pt idx="79">
                  <c:v>3.5364780524480723</c:v>
                </c:pt>
                <c:pt idx="80">
                  <c:v>4.2472774132800586</c:v>
                </c:pt>
                <c:pt idx="81">
                  <c:v>3.0722299534080304</c:v>
                </c:pt>
                <c:pt idx="82">
                  <c:v>2.8339228184959975</c:v>
                </c:pt>
                <c:pt idx="83">
                  <c:v>3.5406001224001398</c:v>
                </c:pt>
                <c:pt idx="84">
                  <c:v>2.6007682514879735</c:v>
                </c:pt>
                <c:pt idx="85">
                  <c:v>1.8889383796798953</c:v>
                </c:pt>
                <c:pt idx="86">
                  <c:v>2.3624611035520213</c:v>
                </c:pt>
                <c:pt idx="87">
                  <c:v>4.4938287011200702</c:v>
                </c:pt>
                <c:pt idx="88">
                  <c:v>3.0701689184321115</c:v>
                </c:pt>
                <c:pt idx="89">
                  <c:v>1.8827552617280527</c:v>
                </c:pt>
                <c:pt idx="90">
                  <c:v>1.8930604235837925</c:v>
                </c:pt>
                <c:pt idx="91">
                  <c:v>1.6475396597439897</c:v>
                </c:pt>
                <c:pt idx="92">
                  <c:v>1.1832915997760942</c:v>
                </c:pt>
                <c:pt idx="93">
                  <c:v>1.4133546078079799</c:v>
                </c:pt>
                <c:pt idx="94">
                  <c:v>1.4154156427838487</c:v>
                </c:pt>
                <c:pt idx="95">
                  <c:v>2.3645221645758978</c:v>
                </c:pt>
                <c:pt idx="96">
                  <c:v>3.0794435693120379</c:v>
                </c:pt>
                <c:pt idx="97">
                  <c:v>1.1863831327040364</c:v>
                </c:pt>
                <c:pt idx="98">
                  <c:v>1.1874136436801057</c:v>
                </c:pt>
                <c:pt idx="99">
                  <c:v>2.3717357544319384</c:v>
                </c:pt>
                <c:pt idx="100">
                  <c:v>1.1874136436801466</c:v>
                </c:pt>
                <c:pt idx="101">
                  <c:v>1.1843221107520501</c:v>
                </c:pt>
                <c:pt idx="102">
                  <c:v>1.4195376866878673</c:v>
                </c:pt>
                <c:pt idx="103">
                  <c:v>1.6619669175997671</c:v>
                </c:pt>
                <c:pt idx="104">
                  <c:v>1.65269225369604</c:v>
                </c:pt>
                <c:pt idx="105">
                  <c:v>2.1282760255681623</c:v>
                </c:pt>
                <c:pt idx="106">
                  <c:v>1.4195376997119553</c:v>
                </c:pt>
                <c:pt idx="107">
                  <c:v>-0.47558377187198286</c:v>
                </c:pt>
                <c:pt idx="108">
                  <c:v>0.47249222591981199</c:v>
                </c:pt>
                <c:pt idx="109">
                  <c:v>2.3799799203838718</c:v>
                </c:pt>
                <c:pt idx="110">
                  <c:v>1.6578448606721827</c:v>
                </c:pt>
                <c:pt idx="111">
                  <c:v>1.8951214846079696</c:v>
                </c:pt>
                <c:pt idx="112">
                  <c:v>2.3624611035519094</c:v>
                </c:pt>
                <c:pt idx="113">
                  <c:v>2.3634916145279576</c:v>
                </c:pt>
                <c:pt idx="114">
                  <c:v>2.6038597974401023</c:v>
                </c:pt>
                <c:pt idx="115">
                  <c:v>0.9460149367680335</c:v>
                </c:pt>
                <c:pt idx="116">
                  <c:v>0.23315456700801337</c:v>
                </c:pt>
                <c:pt idx="117">
                  <c:v>1.8920299256320499</c:v>
                </c:pt>
                <c:pt idx="118">
                  <c:v>2.6048903474878817</c:v>
                </c:pt>
                <c:pt idx="119">
                  <c:v>2.1323981085440615</c:v>
                </c:pt>
                <c:pt idx="120">
                  <c:v>3.5539968562558863</c:v>
                </c:pt>
                <c:pt idx="121">
                  <c:v>3.3198117522239721</c:v>
                </c:pt>
                <c:pt idx="122">
                  <c:v>1.8971825195840648</c:v>
                </c:pt>
                <c:pt idx="123">
                  <c:v>2.3645221385282045</c:v>
                </c:pt>
                <c:pt idx="124">
                  <c:v>2.3696747324800129</c:v>
                </c:pt>
                <c:pt idx="125">
                  <c:v>1.89512147158382</c:v>
                </c:pt>
                <c:pt idx="126">
                  <c:v>1.185352634752139</c:v>
                </c:pt>
                <c:pt idx="127">
                  <c:v>2.6069513564160385</c:v>
                </c:pt>
                <c:pt idx="128">
                  <c:v>3.0815046173120586</c:v>
                </c:pt>
                <c:pt idx="129">
                  <c:v>1.4123240577602054</c:v>
                </c:pt>
                <c:pt idx="130">
                  <c:v>2.3676136844799318</c:v>
                </c:pt>
                <c:pt idx="131">
                  <c:v>1.6599058826239532</c:v>
                </c:pt>
                <c:pt idx="132">
                  <c:v>0.948075997792033</c:v>
                </c:pt>
                <c:pt idx="133">
                  <c:v>0.24242923091209273</c:v>
                </c:pt>
                <c:pt idx="134">
                  <c:v>0.71286040883182411</c:v>
                </c:pt>
                <c:pt idx="135">
                  <c:v>2.1344591565440889</c:v>
                </c:pt>
                <c:pt idx="136">
                  <c:v>1.6568143236480044</c:v>
                </c:pt>
                <c:pt idx="137">
                  <c:v>0.71079936083186779</c:v>
                </c:pt>
                <c:pt idx="138">
                  <c:v>0.47043116489620412</c:v>
                </c:pt>
                <c:pt idx="139">
                  <c:v>-0.47970585484812273</c:v>
                </c:pt>
                <c:pt idx="140">
                  <c:v>-1.6609364196480765</c:v>
                </c:pt>
                <c:pt idx="141">
                  <c:v>-0.95838115964788473</c:v>
                </c:pt>
                <c:pt idx="142">
                  <c:v>0.46837014294404949</c:v>
                </c:pt>
                <c:pt idx="143">
                  <c:v>-0.94807599779209495</c:v>
                </c:pt>
                <c:pt idx="144">
                  <c:v>-0.23624609993597473</c:v>
                </c:pt>
                <c:pt idx="145">
                  <c:v>0.4694006799680282</c:v>
                </c:pt>
                <c:pt idx="146">
                  <c:v>1.8909993886078413</c:v>
                </c:pt>
                <c:pt idx="147">
                  <c:v>0.47043119094406799</c:v>
                </c:pt>
                <c:pt idx="148">
                  <c:v>-0.71801298975980055</c:v>
                </c:pt>
                <c:pt idx="149">
                  <c:v>-2.0610219522909719E-3</c:v>
                </c:pt>
                <c:pt idx="150">
                  <c:v>-0.95322857872003219</c:v>
                </c:pt>
                <c:pt idx="151">
                  <c:v>-0.71698247878384969</c:v>
                </c:pt>
                <c:pt idx="152">
                  <c:v>0.2362461129599786</c:v>
                </c:pt>
                <c:pt idx="153">
                  <c:v>2.125184466592096</c:v>
                </c:pt>
                <c:pt idx="154">
                  <c:v>1.1791695168002099</c:v>
                </c:pt>
                <c:pt idx="155">
                  <c:v>0.94292340383986473</c:v>
                </c:pt>
                <c:pt idx="156">
                  <c:v>1.4257208176639287</c:v>
                </c:pt>
                <c:pt idx="157">
                  <c:v>1.181230564800162</c:v>
                </c:pt>
                <c:pt idx="158">
                  <c:v>0.46940067996775137</c:v>
                </c:pt>
                <c:pt idx="159">
                  <c:v>1.6568143366721801</c:v>
                </c:pt>
                <c:pt idx="160">
                  <c:v>1.8899689036801379</c:v>
                </c:pt>
                <c:pt idx="161">
                  <c:v>0.70976883683180458</c:v>
                </c:pt>
                <c:pt idx="162">
                  <c:v>-4.1220699519009174E-3</c:v>
                </c:pt>
                <c:pt idx="163">
                  <c:v>2.1293065625920438</c:v>
                </c:pt>
                <c:pt idx="164">
                  <c:v>2.3665831735038512</c:v>
                </c:pt>
                <c:pt idx="165">
                  <c:v>1.4226292456640868</c:v>
                </c:pt>
                <c:pt idx="166">
                  <c:v>0.23521560198400748</c:v>
                </c:pt>
                <c:pt idx="167">
                  <c:v>1.4195376866877811</c:v>
                </c:pt>
                <c:pt idx="168">
                  <c:v>2.3727662784318317</c:v>
                </c:pt>
                <c:pt idx="169">
                  <c:v>1.8971825065602306</c:v>
                </c:pt>
                <c:pt idx="170">
                  <c:v>0.946014962815934</c:v>
                </c:pt>
                <c:pt idx="171">
                  <c:v>2.1334286195199672</c:v>
                </c:pt>
                <c:pt idx="172">
                  <c:v>1.6578448346239953</c:v>
                </c:pt>
                <c:pt idx="173">
                  <c:v>-0.23418507798427063</c:v>
                </c:pt>
                <c:pt idx="174">
                  <c:v>3.0915459519747055E-3</c:v>
                </c:pt>
                <c:pt idx="175">
                  <c:v>-0.71286040883179891</c:v>
                </c:pt>
                <c:pt idx="176">
                  <c:v>-0.24552077686396809</c:v>
                </c:pt>
                <c:pt idx="177">
                  <c:v>1.1853526217279149</c:v>
                </c:pt>
                <c:pt idx="178">
                  <c:v>1.8971825065601076</c:v>
                </c:pt>
                <c:pt idx="179">
                  <c:v>0.47764481987181234</c:v>
                </c:pt>
                <c:pt idx="180">
                  <c:v>1.4226292456639429</c:v>
                </c:pt>
                <c:pt idx="181">
                  <c:v>2.8473195523520816</c:v>
                </c:pt>
                <c:pt idx="182">
                  <c:v>3.7974565720957609</c:v>
                </c:pt>
                <c:pt idx="183">
                  <c:v>1.8982130175360039</c:v>
                </c:pt>
                <c:pt idx="184">
                  <c:v>0.47249221289610888</c:v>
                </c:pt>
                <c:pt idx="185">
                  <c:v>1.6599058826239086</c:v>
                </c:pt>
                <c:pt idx="186">
                  <c:v>2.3758578374082133</c:v>
                </c:pt>
                <c:pt idx="187">
                  <c:v>1.9002740785601193</c:v>
                </c:pt>
                <c:pt idx="188">
                  <c:v>-5.1525809279491424E-3</c:v>
                </c:pt>
                <c:pt idx="189">
                  <c:v>0.23315455398398738</c:v>
                </c:pt>
                <c:pt idx="190">
                  <c:v>2.8524721202559982</c:v>
                </c:pt>
                <c:pt idx="191">
                  <c:v>1.8982130305598326</c:v>
                </c:pt>
                <c:pt idx="192">
                  <c:v>2.3696747455040752</c:v>
                </c:pt>
                <c:pt idx="193">
                  <c:v>2.1334286325442582</c:v>
                </c:pt>
                <c:pt idx="194">
                  <c:v>1.8930604496318608</c:v>
                </c:pt>
                <c:pt idx="195">
                  <c:v>3.0856266872638951</c:v>
                </c:pt>
                <c:pt idx="196">
                  <c:v>2.8535026442560576</c:v>
                </c:pt>
                <c:pt idx="197">
                  <c:v>1.6640279395519986</c:v>
                </c:pt>
                <c:pt idx="198">
                  <c:v>1.1977188446080778</c:v>
                </c:pt>
                <c:pt idx="199">
                  <c:v>2.1396117114241315</c:v>
                </c:pt>
                <c:pt idx="200">
                  <c:v>1.1925662506556951</c:v>
                </c:pt>
                <c:pt idx="201">
                  <c:v>0.95838115964841364</c:v>
                </c:pt>
                <c:pt idx="202">
                  <c:v>-0.70667729087978182</c:v>
                </c:pt>
                <c:pt idx="203">
                  <c:v>-0.94086238188840654</c:v>
                </c:pt>
                <c:pt idx="204">
                  <c:v>0.72213507273634148</c:v>
                </c:pt>
                <c:pt idx="205">
                  <c:v>-0.22903248403182658</c:v>
                </c:pt>
                <c:pt idx="206">
                  <c:v>-0.22903249705661488</c:v>
                </c:pt>
                <c:pt idx="207">
                  <c:v>-0.70461628195161941</c:v>
                </c:pt>
                <c:pt idx="208">
                  <c:v>1.9126402753919918</c:v>
                </c:pt>
                <c:pt idx="209">
                  <c:v>2.1499169123513759</c:v>
                </c:pt>
                <c:pt idx="210">
                  <c:v>0.48073636582452778</c:v>
                </c:pt>
                <c:pt idx="211">
                  <c:v>0.48588894675226724</c:v>
                </c:pt>
                <c:pt idx="212">
                  <c:v>-1.1740169358725725</c:v>
                </c:pt>
                <c:pt idx="213">
                  <c:v>0.24449023984020388</c:v>
                </c:pt>
                <c:pt idx="214">
                  <c:v>0.25788697369612684</c:v>
                </c:pt>
                <c:pt idx="215">
                  <c:v>-0.22491041408038837</c:v>
                </c:pt>
                <c:pt idx="216">
                  <c:v>-0.46733964499174829</c:v>
                </c:pt>
                <c:pt idx="217">
                  <c:v>-1.1781389927999484</c:v>
                </c:pt>
                <c:pt idx="218">
                  <c:v>-0.47558378489643205</c:v>
                </c:pt>
                <c:pt idx="219">
                  <c:v>-0.47146170191957271</c:v>
                </c:pt>
                <c:pt idx="220">
                  <c:v>-0.70461626892731499</c:v>
                </c:pt>
                <c:pt idx="221">
                  <c:v>-0.94601494979323908</c:v>
                </c:pt>
                <c:pt idx="222">
                  <c:v>-0.93983185788783941</c:v>
                </c:pt>
                <c:pt idx="223">
                  <c:v>0.24036819593667888</c:v>
                </c:pt>
                <c:pt idx="224">
                  <c:v>-1.4205682367369883</c:v>
                </c:pt>
                <c:pt idx="225">
                  <c:v>-0.94086238188775762</c:v>
                </c:pt>
                <c:pt idx="226">
                  <c:v>-0.94704547379110215</c:v>
                </c:pt>
                <c:pt idx="227">
                  <c:v>-0.23109350598517947</c:v>
                </c:pt>
                <c:pt idx="228">
                  <c:v>-1.8961520086077175</c:v>
                </c:pt>
                <c:pt idx="229">
                  <c:v>-2.1354896675190007</c:v>
                </c:pt>
                <c:pt idx="230">
                  <c:v>-1.6609364066251699</c:v>
                </c:pt>
                <c:pt idx="231">
                  <c:v>-2.3768883614078211</c:v>
                </c:pt>
                <c:pt idx="232">
                  <c:v>-0.71182989785503092</c:v>
                </c:pt>
                <c:pt idx="233">
                  <c:v>-1.6568143236489912</c:v>
                </c:pt>
                <c:pt idx="234">
                  <c:v>-0.95941168364777496</c:v>
                </c:pt>
                <c:pt idx="235">
                  <c:v>-1.4257208046393235</c:v>
                </c:pt>
                <c:pt idx="236">
                  <c:v>-1.4246902676169264</c:v>
                </c:pt>
                <c:pt idx="237">
                  <c:v>-0.48279740079978473</c:v>
                </c:pt>
                <c:pt idx="238">
                  <c:v>-0.95528962671924778</c:v>
                </c:pt>
                <c:pt idx="239">
                  <c:v>-2.1406422484492227</c:v>
                </c:pt>
                <c:pt idx="240">
                  <c:v>-0.48279738777614128</c:v>
                </c:pt>
                <c:pt idx="241">
                  <c:v>-1.1956578096308119</c:v>
                </c:pt>
                <c:pt idx="242">
                  <c:v>0.22181885510303892</c:v>
                </c:pt>
                <c:pt idx="243">
                  <c:v>-0.95528962672016882</c:v>
                </c:pt>
                <c:pt idx="244">
                  <c:v>-0.24861229676717411</c:v>
                </c:pt>
                <c:pt idx="245">
                  <c:v>-0.72831816464103694</c:v>
                </c:pt>
                <c:pt idx="246">
                  <c:v>-0.96559478857618064</c:v>
                </c:pt>
                <c:pt idx="247">
                  <c:v>-1.6825772803827685</c:v>
                </c:pt>
                <c:pt idx="248">
                  <c:v>-0.96559477555297268</c:v>
                </c:pt>
                <c:pt idx="249">
                  <c:v>-0.7252266056641189</c:v>
                </c:pt>
                <c:pt idx="250">
                  <c:v>-0.96147270559901121</c:v>
                </c:pt>
                <c:pt idx="251">
                  <c:v>0.46527861001502513</c:v>
                </c:pt>
                <c:pt idx="252">
                  <c:v>-1.3396707808151935E-2</c:v>
                </c:pt>
                <c:pt idx="253">
                  <c:v>-0.49001101670298242</c:v>
                </c:pt>
                <c:pt idx="254">
                  <c:v>-1.4391175384969384</c:v>
                </c:pt>
                <c:pt idx="255">
                  <c:v>-1.2090545304639644</c:v>
                </c:pt>
                <c:pt idx="256">
                  <c:v>-0.9717779065271408</c:v>
                </c:pt>
                <c:pt idx="257">
                  <c:v>-9.2746508808269276E-3</c:v>
                </c:pt>
                <c:pt idx="258">
                  <c:v>-0.72110452268813141</c:v>
                </c:pt>
                <c:pt idx="259">
                  <c:v>0.22181886812895399</c:v>
                </c:pt>
                <c:pt idx="260">
                  <c:v>-1.4380870144968563</c:v>
                </c:pt>
                <c:pt idx="261">
                  <c:v>-0.49104152768005271</c:v>
                </c:pt>
                <c:pt idx="262">
                  <c:v>-9.2746508789020455E-3</c:v>
                </c:pt>
                <c:pt idx="263">
                  <c:v>0.93158771798325313</c:v>
                </c:pt>
                <c:pt idx="264">
                  <c:v>1.6434175897922434</c:v>
                </c:pt>
                <c:pt idx="265">
                  <c:v>0.93158773100897918</c:v>
                </c:pt>
                <c:pt idx="266">
                  <c:v>0.93467926393512935</c:v>
                </c:pt>
                <c:pt idx="267">
                  <c:v>2.5987072295360756</c:v>
                </c:pt>
                <c:pt idx="268">
                  <c:v>2.3604000685769027</c:v>
                </c:pt>
                <c:pt idx="269">
                  <c:v>1.8755416327991508</c:v>
                </c:pt>
                <c:pt idx="270">
                  <c:v>1.404079930880028</c:v>
                </c:pt>
                <c:pt idx="271">
                  <c:v>0.92643512403284944</c:v>
                </c:pt>
                <c:pt idx="272">
                  <c:v>1.6382649958390063</c:v>
                </c:pt>
                <c:pt idx="273">
                  <c:v>3.0639858135040523</c:v>
                </c:pt>
                <c:pt idx="274">
                  <c:v>4.0182449162246829</c:v>
                </c:pt>
                <c:pt idx="275">
                  <c:v>3.3136286603190701</c:v>
                </c:pt>
                <c:pt idx="276">
                  <c:v>2.597676692512267</c:v>
                </c:pt>
                <c:pt idx="277">
                  <c:v>2.1128182697608029</c:v>
                </c:pt>
                <c:pt idx="278">
                  <c:v>4.4897066181428977</c:v>
                </c:pt>
                <c:pt idx="279">
                  <c:v>5.4480878038403953</c:v>
                </c:pt>
                <c:pt idx="280">
                  <c:v>5.4460267558407702</c:v>
                </c:pt>
                <c:pt idx="281">
                  <c:v>4.0233975101749433</c:v>
                </c:pt>
                <c:pt idx="282">
                  <c:v>3.5406001224002659</c:v>
                </c:pt>
                <c:pt idx="283">
                  <c:v>4.2575825751367162</c:v>
                </c:pt>
                <c:pt idx="284">
                  <c:v>3.5560578651827388</c:v>
                </c:pt>
                <c:pt idx="285">
                  <c:v>5.2118416648323045</c:v>
                </c:pt>
                <c:pt idx="286">
                  <c:v>4.7403799889607861</c:v>
                </c:pt>
                <c:pt idx="287">
                  <c:v>3.794365026142863</c:v>
                </c:pt>
                <c:pt idx="288">
                  <c:v>4.9735345299203244</c:v>
                </c:pt>
                <c:pt idx="289">
                  <c:v>5.2272994597128486</c:v>
                </c:pt>
                <c:pt idx="290">
                  <c:v>6.6499286923509233</c:v>
                </c:pt>
                <c:pt idx="291">
                  <c:v>5.6987611616326275</c:v>
                </c:pt>
                <c:pt idx="292">
                  <c:v>4.2761319159689197</c:v>
                </c:pt>
                <c:pt idx="293">
                  <c:v>4.5144390508787948</c:v>
                </c:pt>
                <c:pt idx="294">
                  <c:v>3.8005481310724916</c:v>
                </c:pt>
                <c:pt idx="295">
                  <c:v>5.4594234766729253</c:v>
                </c:pt>
                <c:pt idx="296">
                  <c:v>7.1306650711985702</c:v>
                </c:pt>
                <c:pt idx="297">
                  <c:v>5.7121578824643384</c:v>
                </c:pt>
                <c:pt idx="298">
                  <c:v>3.3342389970574389</c:v>
                </c:pt>
                <c:pt idx="299">
                  <c:v>2.1396117244464814</c:v>
                </c:pt>
                <c:pt idx="300">
                  <c:v>4.0440078469120344</c:v>
                </c:pt>
                <c:pt idx="301">
                  <c:v>5.9473734584010449</c:v>
                </c:pt>
                <c:pt idx="302">
                  <c:v>5.2406961544943789</c:v>
                </c:pt>
                <c:pt idx="303">
                  <c:v>3.104176015072222</c:v>
                </c:pt>
                <c:pt idx="304">
                  <c:v>3.0959318751692848</c:v>
                </c:pt>
                <c:pt idx="305">
                  <c:v>3.3424831499823333</c:v>
                </c:pt>
                <c:pt idx="306">
                  <c:v>3.817036397856282</c:v>
                </c:pt>
                <c:pt idx="307">
                  <c:v>4.521652653761258</c:v>
                </c:pt>
                <c:pt idx="308">
                  <c:v>1.9229454502700443</c:v>
                </c:pt>
                <c:pt idx="309">
                  <c:v>2.6234396232001189</c:v>
                </c:pt>
                <c:pt idx="310">
                  <c:v>1.4370565035215961</c:v>
                </c:pt>
                <c:pt idx="311">
                  <c:v>2.3933766151660327</c:v>
                </c:pt>
                <c:pt idx="312">
                  <c:v>4.2967422787524701</c:v>
                </c:pt>
                <c:pt idx="313">
                  <c:v>2.3902850822414812</c:v>
                </c:pt>
                <c:pt idx="314">
                  <c:v>2.6337448371499121</c:v>
                </c:pt>
                <c:pt idx="315">
                  <c:v>0.97177785443198661</c:v>
                </c:pt>
                <c:pt idx="316">
                  <c:v>-0.22078830505409316</c:v>
                </c:pt>
                <c:pt idx="317">
                  <c:v>1.6753636384302961</c:v>
                </c:pt>
                <c:pt idx="318">
                  <c:v>2.1591916023040554</c:v>
                </c:pt>
                <c:pt idx="319">
                  <c:v>3.3486661897935592</c:v>
                </c:pt>
                <c:pt idx="320">
                  <c:v>0.25685643667026531</c:v>
                </c:pt>
                <c:pt idx="321">
                  <c:v>-1.1678338309440062</c:v>
                </c:pt>
                <c:pt idx="322">
                  <c:v>-1.1668033069419634</c:v>
                </c:pt>
                <c:pt idx="323">
                  <c:v>1.6763941103341446</c:v>
                </c:pt>
                <c:pt idx="324">
                  <c:v>1.211115539392235</c:v>
                </c:pt>
                <c:pt idx="325">
                  <c:v>-0.20945269734204905</c:v>
                </c:pt>
                <c:pt idx="326">
                  <c:v>1.5457742782132043E-2</c:v>
                </c:pt>
                <c:pt idx="327">
                  <c:v>-3.059863704480235</c:v>
                </c:pt>
                <c:pt idx="328">
                  <c:v>-0.22284937910183458</c:v>
                </c:pt>
                <c:pt idx="329">
                  <c:v>-1.1688643809937911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E-4517-894F-292718B807C9}"/>
            </c:ext>
          </c:extLst>
        </c:ser>
        <c:ser>
          <c:idx val="1"/>
          <c:order val="1"/>
          <c:tx>
            <c:strRef>
              <c:f>'Koeficient restitucie'!$A$1:$A$1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xVal>
            <c:numRef>
              <c:f>'Glider 2'!$B$7:$B$374</c:f>
              <c:numCache>
                <c:formatCode>0.0000</c:formatCode>
                <c:ptCount val="368"/>
                <c:pt idx="0">
                  <c:v>4.1666666666666701E-3</c:v>
                </c:pt>
                <c:pt idx="1">
                  <c:v>8.3333333333333297E-3</c:v>
                </c:pt>
                <c:pt idx="2">
                  <c:v>1.2500000000000001E-2</c:v>
                </c:pt>
                <c:pt idx="3">
                  <c:v>1.6666666666666701E-2</c:v>
                </c:pt>
                <c:pt idx="4">
                  <c:v>2.0833333333333301E-2</c:v>
                </c:pt>
                <c:pt idx="5">
                  <c:v>2.5000000000000001E-2</c:v>
                </c:pt>
                <c:pt idx="6">
                  <c:v>2.9166666666666698E-2</c:v>
                </c:pt>
                <c:pt idx="7">
                  <c:v>3.3333333333333298E-2</c:v>
                </c:pt>
                <c:pt idx="8">
                  <c:v>3.7499999999999999E-2</c:v>
                </c:pt>
                <c:pt idx="9">
                  <c:v>4.1666666666666699E-2</c:v>
                </c:pt>
                <c:pt idx="10">
                  <c:v>4.5833333333333302E-2</c:v>
                </c:pt>
                <c:pt idx="11">
                  <c:v>0.05</c:v>
                </c:pt>
                <c:pt idx="12">
                  <c:v>5.4166666666666703E-2</c:v>
                </c:pt>
                <c:pt idx="13">
                  <c:v>5.83333333333333E-2</c:v>
                </c:pt>
                <c:pt idx="14">
                  <c:v>6.25E-2</c:v>
                </c:pt>
                <c:pt idx="15">
                  <c:v>6.6666666666666693E-2</c:v>
                </c:pt>
                <c:pt idx="16">
                  <c:v>7.0833333333333304E-2</c:v>
                </c:pt>
                <c:pt idx="17">
                  <c:v>7.4999999999999997E-2</c:v>
                </c:pt>
                <c:pt idx="18">
                  <c:v>7.9166666666666705E-2</c:v>
                </c:pt>
                <c:pt idx="19">
                  <c:v>8.3333333333333301E-2</c:v>
                </c:pt>
                <c:pt idx="20">
                  <c:v>8.7499999999999994E-2</c:v>
                </c:pt>
                <c:pt idx="21">
                  <c:v>9.1666666666666702E-2</c:v>
                </c:pt>
                <c:pt idx="22">
                  <c:v>9.5833333333333298E-2</c:v>
                </c:pt>
                <c:pt idx="23">
                  <c:v>0.1</c:v>
                </c:pt>
                <c:pt idx="24">
                  <c:v>0.104166666666667</c:v>
                </c:pt>
                <c:pt idx="25">
                  <c:v>0.108333333333333</c:v>
                </c:pt>
                <c:pt idx="26">
                  <c:v>0.1125</c:v>
                </c:pt>
                <c:pt idx="27">
                  <c:v>0.116666666666667</c:v>
                </c:pt>
                <c:pt idx="28">
                  <c:v>0.120833333333333</c:v>
                </c:pt>
                <c:pt idx="29">
                  <c:v>0.125</c:v>
                </c:pt>
                <c:pt idx="30">
                  <c:v>0.12916666666666701</c:v>
                </c:pt>
                <c:pt idx="31">
                  <c:v>0.133333333333333</c:v>
                </c:pt>
                <c:pt idx="32">
                  <c:v>0.13750000000000001</c:v>
                </c:pt>
                <c:pt idx="33">
                  <c:v>0.141666666666667</c:v>
                </c:pt>
                <c:pt idx="34">
                  <c:v>0.14583333333333301</c:v>
                </c:pt>
                <c:pt idx="35">
                  <c:v>0.15</c:v>
                </c:pt>
                <c:pt idx="36">
                  <c:v>0.15416666666666701</c:v>
                </c:pt>
                <c:pt idx="37">
                  <c:v>0.15833333333333299</c:v>
                </c:pt>
                <c:pt idx="38">
                  <c:v>0.16250000000000001</c:v>
                </c:pt>
                <c:pt idx="39">
                  <c:v>0.16666666666666699</c:v>
                </c:pt>
                <c:pt idx="40">
                  <c:v>0.170833333333333</c:v>
                </c:pt>
                <c:pt idx="41">
                  <c:v>0.17499999999999999</c:v>
                </c:pt>
                <c:pt idx="42">
                  <c:v>0.179166666666667</c:v>
                </c:pt>
                <c:pt idx="43">
                  <c:v>0.18333333333333299</c:v>
                </c:pt>
                <c:pt idx="44">
                  <c:v>0.1875</c:v>
                </c:pt>
                <c:pt idx="45">
                  <c:v>0.19166666666666701</c:v>
                </c:pt>
                <c:pt idx="46">
                  <c:v>0.195833333333333</c:v>
                </c:pt>
                <c:pt idx="47">
                  <c:v>0.2</c:v>
                </c:pt>
                <c:pt idx="48">
                  <c:v>0.204166666666667</c:v>
                </c:pt>
                <c:pt idx="49">
                  <c:v>0.20833333333333301</c:v>
                </c:pt>
                <c:pt idx="50">
                  <c:v>0.21249999999999999</c:v>
                </c:pt>
                <c:pt idx="51">
                  <c:v>0.21666666666666701</c:v>
                </c:pt>
                <c:pt idx="52">
                  <c:v>0.22083333333333299</c:v>
                </c:pt>
                <c:pt idx="53">
                  <c:v>0.22500000000000001</c:v>
                </c:pt>
                <c:pt idx="54">
                  <c:v>0.22916666666666699</c:v>
                </c:pt>
                <c:pt idx="55">
                  <c:v>0.233333333333333</c:v>
                </c:pt>
                <c:pt idx="56">
                  <c:v>0.23749999999999999</c:v>
                </c:pt>
                <c:pt idx="57">
                  <c:v>0.241666666666667</c:v>
                </c:pt>
                <c:pt idx="58">
                  <c:v>0.24583333333333299</c:v>
                </c:pt>
                <c:pt idx="59">
                  <c:v>0.25</c:v>
                </c:pt>
                <c:pt idx="60">
                  <c:v>0.25416666666666698</c:v>
                </c:pt>
                <c:pt idx="61">
                  <c:v>0.25833333333333303</c:v>
                </c:pt>
                <c:pt idx="62">
                  <c:v>0.26250000000000001</c:v>
                </c:pt>
                <c:pt idx="63">
                  <c:v>0.266666666666667</c:v>
                </c:pt>
                <c:pt idx="64">
                  <c:v>0.27083333333333298</c:v>
                </c:pt>
                <c:pt idx="65">
                  <c:v>0.27500000000000002</c:v>
                </c:pt>
                <c:pt idx="66">
                  <c:v>0.27916666666666701</c:v>
                </c:pt>
                <c:pt idx="67">
                  <c:v>0.28333333333333299</c:v>
                </c:pt>
                <c:pt idx="68">
                  <c:v>0.28749999999999998</c:v>
                </c:pt>
                <c:pt idx="69">
                  <c:v>0.29166666666666702</c:v>
                </c:pt>
                <c:pt idx="70">
                  <c:v>0.295833333333333</c:v>
                </c:pt>
                <c:pt idx="71">
                  <c:v>0.3</c:v>
                </c:pt>
                <c:pt idx="72">
                  <c:v>0.30416666666666697</c:v>
                </c:pt>
                <c:pt idx="73">
                  <c:v>0.30833333333333302</c:v>
                </c:pt>
                <c:pt idx="74">
                  <c:v>0.3125</c:v>
                </c:pt>
                <c:pt idx="75">
                  <c:v>0.31666666666666698</c:v>
                </c:pt>
                <c:pt idx="76">
                  <c:v>0.32083333333333303</c:v>
                </c:pt>
                <c:pt idx="77">
                  <c:v>0.32500000000000001</c:v>
                </c:pt>
                <c:pt idx="78">
                  <c:v>0.329166666666667</c:v>
                </c:pt>
                <c:pt idx="79">
                  <c:v>0.33333333333333298</c:v>
                </c:pt>
                <c:pt idx="80">
                  <c:v>0.33750000000000002</c:v>
                </c:pt>
                <c:pt idx="81">
                  <c:v>0.34166666666666701</c:v>
                </c:pt>
                <c:pt idx="82">
                  <c:v>0.34583333333333299</c:v>
                </c:pt>
                <c:pt idx="83">
                  <c:v>0.35</c:v>
                </c:pt>
                <c:pt idx="84">
                  <c:v>0.35416666666666702</c:v>
                </c:pt>
                <c:pt idx="85">
                  <c:v>0.358333333333333</c:v>
                </c:pt>
                <c:pt idx="86">
                  <c:v>0.36249999999999999</c:v>
                </c:pt>
                <c:pt idx="87">
                  <c:v>0.36666666666666697</c:v>
                </c:pt>
                <c:pt idx="88">
                  <c:v>0.37083333333333302</c:v>
                </c:pt>
                <c:pt idx="89">
                  <c:v>0.375</c:v>
                </c:pt>
                <c:pt idx="90">
                  <c:v>0.37916666666666698</c:v>
                </c:pt>
                <c:pt idx="91">
                  <c:v>0.38333333333333303</c:v>
                </c:pt>
                <c:pt idx="92">
                  <c:v>0.38750000000000001</c:v>
                </c:pt>
                <c:pt idx="93">
                  <c:v>0.391666666666667</c:v>
                </c:pt>
                <c:pt idx="94">
                  <c:v>0.39583333333333298</c:v>
                </c:pt>
                <c:pt idx="95">
                  <c:v>0.4</c:v>
                </c:pt>
                <c:pt idx="96">
                  <c:v>0.40416666666666701</c:v>
                </c:pt>
                <c:pt idx="97">
                  <c:v>0.40833333333333299</c:v>
                </c:pt>
                <c:pt idx="98">
                  <c:v>0.41249999999999998</c:v>
                </c:pt>
                <c:pt idx="99">
                  <c:v>0.41666666666666702</c:v>
                </c:pt>
                <c:pt idx="100">
                  <c:v>0.420833333333333</c:v>
                </c:pt>
                <c:pt idx="101">
                  <c:v>0.42499999999999999</c:v>
                </c:pt>
                <c:pt idx="102">
                  <c:v>0.42916666666666697</c:v>
                </c:pt>
                <c:pt idx="103">
                  <c:v>0.43333333333333302</c:v>
                </c:pt>
                <c:pt idx="104">
                  <c:v>0.4375</c:v>
                </c:pt>
                <c:pt idx="105">
                  <c:v>0.44166666666666698</c:v>
                </c:pt>
                <c:pt idx="106">
                  <c:v>0.44583333333333303</c:v>
                </c:pt>
                <c:pt idx="107">
                  <c:v>0.45</c:v>
                </c:pt>
                <c:pt idx="108">
                  <c:v>0.454166666666667</c:v>
                </c:pt>
                <c:pt idx="109">
                  <c:v>0.45833333333333298</c:v>
                </c:pt>
                <c:pt idx="110">
                  <c:v>0.46250000000000002</c:v>
                </c:pt>
                <c:pt idx="111">
                  <c:v>0.46666666666666701</c:v>
                </c:pt>
                <c:pt idx="112">
                  <c:v>0.47083333333333299</c:v>
                </c:pt>
                <c:pt idx="113">
                  <c:v>0.47499999999999998</c:v>
                </c:pt>
                <c:pt idx="114">
                  <c:v>0.47916666666666702</c:v>
                </c:pt>
                <c:pt idx="115">
                  <c:v>0.483333333333333</c:v>
                </c:pt>
                <c:pt idx="116">
                  <c:v>0.48749999999999999</c:v>
                </c:pt>
                <c:pt idx="117">
                  <c:v>0.49166666666666697</c:v>
                </c:pt>
                <c:pt idx="118">
                  <c:v>0.49583333333333302</c:v>
                </c:pt>
                <c:pt idx="119">
                  <c:v>0.5</c:v>
                </c:pt>
                <c:pt idx="120">
                  <c:v>0.50416666666666698</c:v>
                </c:pt>
                <c:pt idx="121">
                  <c:v>0.50833333333333297</c:v>
                </c:pt>
                <c:pt idx="122">
                  <c:v>0.51249999999999996</c:v>
                </c:pt>
                <c:pt idx="123">
                  <c:v>0.51666666666666705</c:v>
                </c:pt>
                <c:pt idx="124">
                  <c:v>0.52083333333333304</c:v>
                </c:pt>
                <c:pt idx="125">
                  <c:v>0.52500000000000002</c:v>
                </c:pt>
                <c:pt idx="126">
                  <c:v>0.52916666666666701</c:v>
                </c:pt>
                <c:pt idx="127">
                  <c:v>0.53333333333333299</c:v>
                </c:pt>
                <c:pt idx="128">
                  <c:v>0.53749999999999998</c:v>
                </c:pt>
                <c:pt idx="129">
                  <c:v>0.54166666666666696</c:v>
                </c:pt>
                <c:pt idx="130">
                  <c:v>0.54583333333333295</c:v>
                </c:pt>
                <c:pt idx="131">
                  <c:v>0.55000000000000004</c:v>
                </c:pt>
                <c:pt idx="132">
                  <c:v>0.55416666666666703</c:v>
                </c:pt>
                <c:pt idx="133">
                  <c:v>0.55833333333333302</c:v>
                </c:pt>
                <c:pt idx="134">
                  <c:v>0.5625</c:v>
                </c:pt>
                <c:pt idx="135">
                  <c:v>0.56666666666666698</c:v>
                </c:pt>
                <c:pt idx="136">
                  <c:v>0.57083333333333297</c:v>
                </c:pt>
                <c:pt idx="137">
                  <c:v>0.57499999999999996</c:v>
                </c:pt>
                <c:pt idx="138">
                  <c:v>0.57916666666666705</c:v>
                </c:pt>
                <c:pt idx="139">
                  <c:v>0.58333333333333304</c:v>
                </c:pt>
                <c:pt idx="140">
                  <c:v>0.58750000000000002</c:v>
                </c:pt>
                <c:pt idx="141">
                  <c:v>0.59166666666666701</c:v>
                </c:pt>
                <c:pt idx="142">
                  <c:v>0.59583333333333299</c:v>
                </c:pt>
                <c:pt idx="143">
                  <c:v>0.6</c:v>
                </c:pt>
                <c:pt idx="144">
                  <c:v>0.60416666666666696</c:v>
                </c:pt>
                <c:pt idx="145">
                  <c:v>0.60833333333333295</c:v>
                </c:pt>
                <c:pt idx="146">
                  <c:v>0.61250000000000004</c:v>
                </c:pt>
                <c:pt idx="147">
                  <c:v>0.61666666666666703</c:v>
                </c:pt>
                <c:pt idx="148">
                  <c:v>0.62083333333333302</c:v>
                </c:pt>
                <c:pt idx="149">
                  <c:v>0.625</c:v>
                </c:pt>
                <c:pt idx="150">
                  <c:v>0.62916666666666698</c:v>
                </c:pt>
                <c:pt idx="151">
                  <c:v>0.63333333333333297</c:v>
                </c:pt>
                <c:pt idx="152">
                  <c:v>0.63749999999999996</c:v>
                </c:pt>
                <c:pt idx="153">
                  <c:v>0.64166666666666705</c:v>
                </c:pt>
                <c:pt idx="154">
                  <c:v>0.64583333333333304</c:v>
                </c:pt>
                <c:pt idx="155">
                  <c:v>0.65</c:v>
                </c:pt>
                <c:pt idx="156">
                  <c:v>0.65416666666666701</c:v>
                </c:pt>
                <c:pt idx="157">
                  <c:v>0.65833333333333299</c:v>
                </c:pt>
                <c:pt idx="158">
                  <c:v>0.66249999999999998</c:v>
                </c:pt>
                <c:pt idx="159">
                  <c:v>0.66666666666666696</c:v>
                </c:pt>
                <c:pt idx="160">
                  <c:v>0.67083333333333295</c:v>
                </c:pt>
                <c:pt idx="161">
                  <c:v>0.67500000000000004</c:v>
                </c:pt>
                <c:pt idx="162">
                  <c:v>0.67916666666666703</c:v>
                </c:pt>
                <c:pt idx="163">
                  <c:v>0.68333333333333302</c:v>
                </c:pt>
                <c:pt idx="164">
                  <c:v>0.6875</c:v>
                </c:pt>
                <c:pt idx="165">
                  <c:v>0.69166666666666698</c:v>
                </c:pt>
                <c:pt idx="166">
                  <c:v>0.69583333333333297</c:v>
                </c:pt>
                <c:pt idx="167">
                  <c:v>0.7</c:v>
                </c:pt>
                <c:pt idx="168">
                  <c:v>0.70416666666666705</c:v>
                </c:pt>
                <c:pt idx="169">
                  <c:v>0.70833333333333304</c:v>
                </c:pt>
                <c:pt idx="170">
                  <c:v>0.71250000000000002</c:v>
                </c:pt>
                <c:pt idx="171">
                  <c:v>0.71666666666666701</c:v>
                </c:pt>
                <c:pt idx="172">
                  <c:v>0.72083333333333299</c:v>
                </c:pt>
                <c:pt idx="173">
                  <c:v>0.72499999999999998</c:v>
                </c:pt>
                <c:pt idx="174">
                  <c:v>0.72916666666666696</c:v>
                </c:pt>
                <c:pt idx="175">
                  <c:v>0.73333333333333295</c:v>
                </c:pt>
                <c:pt idx="176">
                  <c:v>0.73750000000000004</c:v>
                </c:pt>
                <c:pt idx="177">
                  <c:v>0.74166666666666703</c:v>
                </c:pt>
                <c:pt idx="178">
                  <c:v>0.74583333333333302</c:v>
                </c:pt>
                <c:pt idx="179">
                  <c:v>0.75</c:v>
                </c:pt>
                <c:pt idx="180">
                  <c:v>0.75416666666666698</c:v>
                </c:pt>
                <c:pt idx="181">
                  <c:v>0.75833333333333297</c:v>
                </c:pt>
                <c:pt idx="182">
                  <c:v>0.76249999999999996</c:v>
                </c:pt>
                <c:pt idx="183">
                  <c:v>0.76666666666666705</c:v>
                </c:pt>
                <c:pt idx="184">
                  <c:v>0.77083333333333304</c:v>
                </c:pt>
                <c:pt idx="185">
                  <c:v>0.77500000000000002</c:v>
                </c:pt>
                <c:pt idx="186">
                  <c:v>0.77916666666666701</c:v>
                </c:pt>
                <c:pt idx="187">
                  <c:v>0.78333333333333299</c:v>
                </c:pt>
                <c:pt idx="188">
                  <c:v>0.78749999999999998</c:v>
                </c:pt>
                <c:pt idx="189">
                  <c:v>0.79166666666666696</c:v>
                </c:pt>
                <c:pt idx="190">
                  <c:v>0.79583333333333295</c:v>
                </c:pt>
                <c:pt idx="191">
                  <c:v>0.8</c:v>
                </c:pt>
                <c:pt idx="192">
                  <c:v>0.80416666666666703</c:v>
                </c:pt>
                <c:pt idx="193">
                  <c:v>0.80833333333333302</c:v>
                </c:pt>
                <c:pt idx="194">
                  <c:v>0.8125</c:v>
                </c:pt>
                <c:pt idx="195">
                  <c:v>0.81666666666666698</c:v>
                </c:pt>
                <c:pt idx="196">
                  <c:v>0.82083333333333297</c:v>
                </c:pt>
                <c:pt idx="197">
                  <c:v>0.82499999999999996</c:v>
                </c:pt>
                <c:pt idx="198">
                  <c:v>0.82916666666666705</c:v>
                </c:pt>
                <c:pt idx="199">
                  <c:v>0.83333333333333304</c:v>
                </c:pt>
                <c:pt idx="200">
                  <c:v>0.83750000000000002</c:v>
                </c:pt>
                <c:pt idx="201">
                  <c:v>0.84166666666666701</c:v>
                </c:pt>
                <c:pt idx="202">
                  <c:v>0.84583333333333299</c:v>
                </c:pt>
                <c:pt idx="203">
                  <c:v>0.85</c:v>
                </c:pt>
                <c:pt idx="204">
                  <c:v>0.85416666666666696</c:v>
                </c:pt>
                <c:pt idx="205">
                  <c:v>0.85833333333333295</c:v>
                </c:pt>
                <c:pt idx="206">
                  <c:v>0.86250000000000004</c:v>
                </c:pt>
                <c:pt idx="207">
                  <c:v>0.86666666666666703</c:v>
                </c:pt>
                <c:pt idx="208">
                  <c:v>0.87083333333333302</c:v>
                </c:pt>
                <c:pt idx="209">
                  <c:v>0.875</c:v>
                </c:pt>
                <c:pt idx="210">
                  <c:v>0.87916666666666698</c:v>
                </c:pt>
                <c:pt idx="211">
                  <c:v>0.88333333333333297</c:v>
                </c:pt>
                <c:pt idx="212">
                  <c:v>0.88749999999999996</c:v>
                </c:pt>
                <c:pt idx="213">
                  <c:v>0.89166666666666705</c:v>
                </c:pt>
                <c:pt idx="214">
                  <c:v>0.89583333333333304</c:v>
                </c:pt>
                <c:pt idx="215">
                  <c:v>0.9</c:v>
                </c:pt>
                <c:pt idx="216">
                  <c:v>0.90416666666666701</c:v>
                </c:pt>
                <c:pt idx="217">
                  <c:v>0.90833333333333299</c:v>
                </c:pt>
                <c:pt idx="218">
                  <c:v>0.91249999999999998</c:v>
                </c:pt>
                <c:pt idx="219">
                  <c:v>0.91666666666666696</c:v>
                </c:pt>
                <c:pt idx="220">
                  <c:v>0.92083333333333295</c:v>
                </c:pt>
                <c:pt idx="221">
                  <c:v>0.92500000000000004</c:v>
                </c:pt>
                <c:pt idx="222">
                  <c:v>0.92916666666666703</c:v>
                </c:pt>
                <c:pt idx="223">
                  <c:v>0.93333333333333302</c:v>
                </c:pt>
                <c:pt idx="224">
                  <c:v>0.9375</c:v>
                </c:pt>
                <c:pt idx="225">
                  <c:v>0.94166666666666698</c:v>
                </c:pt>
                <c:pt idx="226">
                  <c:v>0.94583333333333297</c:v>
                </c:pt>
                <c:pt idx="227">
                  <c:v>0.95</c:v>
                </c:pt>
                <c:pt idx="228">
                  <c:v>0.95416666666666705</c:v>
                </c:pt>
                <c:pt idx="229">
                  <c:v>0.95833333333333304</c:v>
                </c:pt>
                <c:pt idx="230">
                  <c:v>0.96250000000000002</c:v>
                </c:pt>
                <c:pt idx="231">
                  <c:v>0.96666666666666701</c:v>
                </c:pt>
                <c:pt idx="232">
                  <c:v>0.97083333333333299</c:v>
                </c:pt>
                <c:pt idx="233">
                  <c:v>0.97499999999999998</c:v>
                </c:pt>
                <c:pt idx="234">
                  <c:v>0.97916666666666696</c:v>
                </c:pt>
                <c:pt idx="235">
                  <c:v>0.98333333333333295</c:v>
                </c:pt>
                <c:pt idx="236">
                  <c:v>0.98750000000000004</c:v>
                </c:pt>
                <c:pt idx="237">
                  <c:v>0.99166666666666703</c:v>
                </c:pt>
                <c:pt idx="238">
                  <c:v>0.99583333333333302</c:v>
                </c:pt>
                <c:pt idx="239">
                  <c:v>1</c:v>
                </c:pt>
                <c:pt idx="240">
                  <c:v>1.00416666666667</c:v>
                </c:pt>
                <c:pt idx="241">
                  <c:v>1.00833333333333</c:v>
                </c:pt>
                <c:pt idx="242">
                  <c:v>1.0125</c:v>
                </c:pt>
                <c:pt idx="243">
                  <c:v>1.0166666666666699</c:v>
                </c:pt>
                <c:pt idx="244">
                  <c:v>1.0208333333333299</c:v>
                </c:pt>
                <c:pt idx="245">
                  <c:v>1.0249999999999999</c:v>
                </c:pt>
                <c:pt idx="246">
                  <c:v>1.0291666666666699</c:v>
                </c:pt>
                <c:pt idx="247">
                  <c:v>1.0333333333333301</c:v>
                </c:pt>
                <c:pt idx="248">
                  <c:v>1.0375000000000001</c:v>
                </c:pt>
                <c:pt idx="249">
                  <c:v>1.0416666666666701</c:v>
                </c:pt>
                <c:pt idx="250">
                  <c:v>1.0458333333333301</c:v>
                </c:pt>
                <c:pt idx="251">
                  <c:v>1.05</c:v>
                </c:pt>
                <c:pt idx="252">
                  <c:v>1.05416666666667</c:v>
                </c:pt>
                <c:pt idx="253">
                  <c:v>1.05833333333333</c:v>
                </c:pt>
                <c:pt idx="254">
                  <c:v>1.0625</c:v>
                </c:pt>
                <c:pt idx="255">
                  <c:v>1.06666666666667</c:v>
                </c:pt>
                <c:pt idx="256">
                  <c:v>1.07083333333333</c:v>
                </c:pt>
                <c:pt idx="257">
                  <c:v>1.075</c:v>
                </c:pt>
                <c:pt idx="258">
                  <c:v>1.0791666666666699</c:v>
                </c:pt>
                <c:pt idx="259">
                  <c:v>1.0833333333333299</c:v>
                </c:pt>
                <c:pt idx="260">
                  <c:v>1.0874999999999999</c:v>
                </c:pt>
                <c:pt idx="261">
                  <c:v>1.0916666666666699</c:v>
                </c:pt>
                <c:pt idx="262">
                  <c:v>1.0958333333333301</c:v>
                </c:pt>
                <c:pt idx="263">
                  <c:v>1.1000000000000001</c:v>
                </c:pt>
                <c:pt idx="264">
                  <c:v>1.1041666666666701</c:v>
                </c:pt>
                <c:pt idx="265">
                  <c:v>1.1083333333333301</c:v>
                </c:pt>
                <c:pt idx="266">
                  <c:v>1.1125</c:v>
                </c:pt>
                <c:pt idx="267">
                  <c:v>1.11666666666667</c:v>
                </c:pt>
                <c:pt idx="268">
                  <c:v>1.12083333333333</c:v>
                </c:pt>
                <c:pt idx="269">
                  <c:v>1.125</c:v>
                </c:pt>
                <c:pt idx="270">
                  <c:v>1.12916666666667</c:v>
                </c:pt>
                <c:pt idx="271">
                  <c:v>1.13333333333333</c:v>
                </c:pt>
                <c:pt idx="272">
                  <c:v>1.1375</c:v>
                </c:pt>
                <c:pt idx="273">
                  <c:v>1.1416666666666699</c:v>
                </c:pt>
                <c:pt idx="274">
                  <c:v>1.1458333333333299</c:v>
                </c:pt>
                <c:pt idx="275">
                  <c:v>1.1499999999999999</c:v>
                </c:pt>
                <c:pt idx="276">
                  <c:v>1.1541666666666699</c:v>
                </c:pt>
                <c:pt idx="277">
                  <c:v>1.1583333333333301</c:v>
                </c:pt>
                <c:pt idx="278">
                  <c:v>1.1625000000000001</c:v>
                </c:pt>
                <c:pt idx="279">
                  <c:v>1.1666666666666701</c:v>
                </c:pt>
                <c:pt idx="280">
                  <c:v>1.1708333333333301</c:v>
                </c:pt>
                <c:pt idx="281">
                  <c:v>1.175</c:v>
                </c:pt>
                <c:pt idx="282">
                  <c:v>1.17916666666667</c:v>
                </c:pt>
                <c:pt idx="283">
                  <c:v>1.18333333333333</c:v>
                </c:pt>
                <c:pt idx="284">
                  <c:v>1.1875</c:v>
                </c:pt>
                <c:pt idx="285">
                  <c:v>1.19166666666667</c:v>
                </c:pt>
                <c:pt idx="286">
                  <c:v>1.19583333333333</c:v>
                </c:pt>
                <c:pt idx="287">
                  <c:v>1.2</c:v>
                </c:pt>
                <c:pt idx="288">
                  <c:v>1.2041666666666699</c:v>
                </c:pt>
                <c:pt idx="289">
                  <c:v>1.2083333333333299</c:v>
                </c:pt>
                <c:pt idx="290">
                  <c:v>1.2124999999999999</c:v>
                </c:pt>
                <c:pt idx="291">
                  <c:v>1.2166666666666699</c:v>
                </c:pt>
                <c:pt idx="292">
                  <c:v>1.2208333333333301</c:v>
                </c:pt>
                <c:pt idx="293">
                  <c:v>1.2250000000000001</c:v>
                </c:pt>
                <c:pt idx="294">
                  <c:v>1.2291666666666701</c:v>
                </c:pt>
                <c:pt idx="295">
                  <c:v>1.2333333333333301</c:v>
                </c:pt>
                <c:pt idx="296">
                  <c:v>1.2375</c:v>
                </c:pt>
                <c:pt idx="297">
                  <c:v>1.24166666666667</c:v>
                </c:pt>
                <c:pt idx="298">
                  <c:v>1.24583333333333</c:v>
                </c:pt>
                <c:pt idx="299">
                  <c:v>1.25</c:v>
                </c:pt>
                <c:pt idx="300">
                  <c:v>1.25416666666667</c:v>
                </c:pt>
                <c:pt idx="301">
                  <c:v>1.25833333333333</c:v>
                </c:pt>
                <c:pt idx="302">
                  <c:v>1.2625</c:v>
                </c:pt>
                <c:pt idx="303">
                  <c:v>1.2666666666666699</c:v>
                </c:pt>
                <c:pt idx="304">
                  <c:v>1.2708333333333299</c:v>
                </c:pt>
                <c:pt idx="305">
                  <c:v>1.2749999999999999</c:v>
                </c:pt>
                <c:pt idx="306">
                  <c:v>1.2791666666666699</c:v>
                </c:pt>
                <c:pt idx="307">
                  <c:v>1.2833333333333301</c:v>
                </c:pt>
                <c:pt idx="308">
                  <c:v>1.2875000000000001</c:v>
                </c:pt>
                <c:pt idx="309">
                  <c:v>1.2916666666666701</c:v>
                </c:pt>
                <c:pt idx="310">
                  <c:v>1.2958333333333301</c:v>
                </c:pt>
                <c:pt idx="311">
                  <c:v>1.3</c:v>
                </c:pt>
                <c:pt idx="312">
                  <c:v>1.30416666666667</c:v>
                </c:pt>
                <c:pt idx="313">
                  <c:v>1.30833333333333</c:v>
                </c:pt>
                <c:pt idx="314">
                  <c:v>1.3125</c:v>
                </c:pt>
                <c:pt idx="315">
                  <c:v>1.31666666666667</c:v>
                </c:pt>
                <c:pt idx="316">
                  <c:v>1.32083333333333</c:v>
                </c:pt>
                <c:pt idx="317">
                  <c:v>1.325</c:v>
                </c:pt>
                <c:pt idx="318">
                  <c:v>1.3291666666666699</c:v>
                </c:pt>
                <c:pt idx="319">
                  <c:v>1.3333333333333299</c:v>
                </c:pt>
                <c:pt idx="320">
                  <c:v>1.3374999999999999</c:v>
                </c:pt>
                <c:pt idx="321">
                  <c:v>1.3416666666666699</c:v>
                </c:pt>
                <c:pt idx="322">
                  <c:v>1.3458333333333301</c:v>
                </c:pt>
                <c:pt idx="323">
                  <c:v>1.35</c:v>
                </c:pt>
                <c:pt idx="324">
                  <c:v>1.3541666666666701</c:v>
                </c:pt>
                <c:pt idx="325">
                  <c:v>1.3583333333333301</c:v>
                </c:pt>
                <c:pt idx="326">
                  <c:v>1.3625</c:v>
                </c:pt>
                <c:pt idx="327">
                  <c:v>1.36666666666667</c:v>
                </c:pt>
                <c:pt idx="328">
                  <c:v>1.37083333333333</c:v>
                </c:pt>
                <c:pt idx="329">
                  <c:v>1.375</c:v>
                </c:pt>
                <c:pt idx="330">
                  <c:v>1.37916666666667</c:v>
                </c:pt>
                <c:pt idx="331">
                  <c:v>1.38333333333333</c:v>
                </c:pt>
                <c:pt idx="332">
                  <c:v>1.3875</c:v>
                </c:pt>
                <c:pt idx="333">
                  <c:v>1.3916666666666699</c:v>
                </c:pt>
                <c:pt idx="334">
                  <c:v>1.3958333333333299</c:v>
                </c:pt>
                <c:pt idx="335">
                  <c:v>1.4</c:v>
                </c:pt>
                <c:pt idx="336">
                  <c:v>1.4041666666666699</c:v>
                </c:pt>
                <c:pt idx="337">
                  <c:v>1.4083333333333301</c:v>
                </c:pt>
                <c:pt idx="338">
                  <c:v>1.4125000000000001</c:v>
                </c:pt>
                <c:pt idx="339">
                  <c:v>1.4166666666666701</c:v>
                </c:pt>
                <c:pt idx="340">
                  <c:v>1.4208333333333301</c:v>
                </c:pt>
                <c:pt idx="341">
                  <c:v>1.425</c:v>
                </c:pt>
                <c:pt idx="342">
                  <c:v>1.42916666666667</c:v>
                </c:pt>
                <c:pt idx="343">
                  <c:v>1.43333333333333</c:v>
                </c:pt>
                <c:pt idx="344">
                  <c:v>1.4375</c:v>
                </c:pt>
                <c:pt idx="345">
                  <c:v>1.44166666666667</c:v>
                </c:pt>
                <c:pt idx="346">
                  <c:v>1.44583333333333</c:v>
                </c:pt>
                <c:pt idx="347">
                  <c:v>1.45</c:v>
                </c:pt>
                <c:pt idx="348">
                  <c:v>1.4541666666666699</c:v>
                </c:pt>
                <c:pt idx="349">
                  <c:v>1.4583333333333299</c:v>
                </c:pt>
                <c:pt idx="350">
                  <c:v>1.4624999999999999</c:v>
                </c:pt>
                <c:pt idx="351">
                  <c:v>1.4666666666666699</c:v>
                </c:pt>
                <c:pt idx="352">
                  <c:v>1.4708333333333301</c:v>
                </c:pt>
                <c:pt idx="353">
                  <c:v>1.4750000000000001</c:v>
                </c:pt>
                <c:pt idx="354">
                  <c:v>1.4791666666666701</c:v>
                </c:pt>
                <c:pt idx="355">
                  <c:v>1.4833333333333301</c:v>
                </c:pt>
                <c:pt idx="356">
                  <c:v>1.4875</c:v>
                </c:pt>
                <c:pt idx="357">
                  <c:v>1.49166666666667</c:v>
                </c:pt>
                <c:pt idx="358">
                  <c:v>1.49583333333333</c:v>
                </c:pt>
                <c:pt idx="359">
                  <c:v>1.5</c:v>
                </c:pt>
                <c:pt idx="360">
                  <c:v>1.50416666666667</c:v>
                </c:pt>
                <c:pt idx="361">
                  <c:v>1.50833333333333</c:v>
                </c:pt>
                <c:pt idx="362">
                  <c:v>1.5125</c:v>
                </c:pt>
                <c:pt idx="363">
                  <c:v>1.5166666666666699</c:v>
                </c:pt>
                <c:pt idx="364">
                  <c:v>1.5208333333333299</c:v>
                </c:pt>
                <c:pt idx="365">
                  <c:v>1.5249999999999999</c:v>
                </c:pt>
                <c:pt idx="366">
                  <c:v>1.5291666666666699</c:v>
                </c:pt>
                <c:pt idx="367">
                  <c:v>1.5333333333333301</c:v>
                </c:pt>
              </c:numCache>
            </c:numRef>
          </c:xVal>
          <c:yVal>
            <c:numRef>
              <c:f>'Glider 2'!$P$7:$P$374</c:f>
              <c:numCache>
                <c:formatCode>0.0000</c:formatCode>
                <c:ptCount val="368"/>
                <c:pt idx="0">
                  <c:v>-47.64751715504007</c:v>
                </c:pt>
                <c:pt idx="1">
                  <c:v>-49.103122973344043</c:v>
                </c:pt>
                <c:pt idx="2">
                  <c:v>-48.649180010112303</c:v>
                </c:pt>
                <c:pt idx="3">
                  <c:v>-50.566972931551838</c:v>
                </c:pt>
                <c:pt idx="4">
                  <c:v>-50.113030033439387</c:v>
                </c:pt>
                <c:pt idx="5">
                  <c:v>-51.325176096832649</c:v>
                </c:pt>
                <c:pt idx="6">
                  <c:v>-48.496405898336072</c:v>
                </c:pt>
                <c:pt idx="7">
                  <c:v>-49.700307808799444</c:v>
                </c:pt>
                <c:pt idx="8">
                  <c:v>-47.579245386112468</c:v>
                </c:pt>
                <c:pt idx="9">
                  <c:v>-46.166921237183885</c:v>
                </c:pt>
                <c:pt idx="10">
                  <c:v>-45.951285565151366</c:v>
                </c:pt>
                <c:pt idx="11">
                  <c:v>-44.072652360352507</c:v>
                </c:pt>
                <c:pt idx="12">
                  <c:v>-45.510739322751789</c:v>
                </c:pt>
                <c:pt idx="13">
                  <c:v>-41.49043335852754</c:v>
                </c:pt>
                <c:pt idx="14">
                  <c:v>-40.07810930076846</c:v>
                </c:pt>
                <c:pt idx="15">
                  <c:v>-38.18504892928005</c:v>
                </c:pt>
                <c:pt idx="16">
                  <c:v>-35.584280599647677</c:v>
                </c:pt>
                <c:pt idx="17">
                  <c:v>-33.230063688096408</c:v>
                </c:pt>
                <c:pt idx="18">
                  <c:v>-31.099726666623887</c:v>
                </c:pt>
                <c:pt idx="19">
                  <c:v>-29.442912369023826</c:v>
                </c:pt>
                <c:pt idx="20">
                  <c:v>-26.361407634496203</c:v>
                </c:pt>
                <c:pt idx="21">
                  <c:v>-24.226948451903795</c:v>
                </c:pt>
                <c:pt idx="22">
                  <c:v>-23.521301763167742</c:v>
                </c:pt>
                <c:pt idx="23">
                  <c:v>-19.731058754880276</c:v>
                </c:pt>
                <c:pt idx="24">
                  <c:v>-19.023350887904105</c:v>
                </c:pt>
                <c:pt idx="25">
                  <c:v>-17.123076809343647</c:v>
                </c:pt>
                <c:pt idx="26">
                  <c:v>-17.125137792224049</c:v>
                </c:pt>
                <c:pt idx="27">
                  <c:v>-16.171909265600032</c:v>
                </c:pt>
                <c:pt idx="28">
                  <c:v>-14.276787820063833</c:v>
                </c:pt>
                <c:pt idx="29">
                  <c:v>-14.284001618304151</c:v>
                </c:pt>
                <c:pt idx="30">
                  <c:v>-11.907113048512207</c:v>
                </c:pt>
                <c:pt idx="31">
                  <c:v>-11.188069547775958</c:v>
                </c:pt>
                <c:pt idx="32">
                  <c:v>-8.5749352817921682</c:v>
                </c:pt>
                <c:pt idx="33">
                  <c:v>-8.096259872800136</c:v>
                </c:pt>
                <c:pt idx="34">
                  <c:v>-8.3407501517118181</c:v>
                </c:pt>
                <c:pt idx="35">
                  <c:v>-8.0983208166079876</c:v>
                </c:pt>
                <c:pt idx="36">
                  <c:v>-8.100381916704011</c:v>
                </c:pt>
                <c:pt idx="37">
                  <c:v>-6.6705389509440227</c:v>
                </c:pt>
                <c:pt idx="38">
                  <c:v>-6.4291404003200823</c:v>
                </c:pt>
                <c:pt idx="39">
                  <c:v>-5.9545869961599793</c:v>
                </c:pt>
                <c:pt idx="40">
                  <c:v>-6.9088462030718869</c:v>
                </c:pt>
                <c:pt idx="41">
                  <c:v>-5.2427572806401166</c:v>
                </c:pt>
                <c:pt idx="42">
                  <c:v>-5.4748812324800413</c:v>
                </c:pt>
                <c:pt idx="43">
                  <c:v>-6.4260487501758181</c:v>
                </c:pt>
                <c:pt idx="44">
                  <c:v>-6.1846500693120543</c:v>
                </c:pt>
                <c:pt idx="45">
                  <c:v>-6.1836196625281978</c:v>
                </c:pt>
                <c:pt idx="46">
                  <c:v>-4.9972365428480519</c:v>
                </c:pt>
                <c:pt idx="47">
                  <c:v>-4.0512215279361454</c:v>
                </c:pt>
                <c:pt idx="48">
                  <c:v>-4.9972364777280083</c:v>
                </c:pt>
                <c:pt idx="49">
                  <c:v>-4.5164999425920369</c:v>
                </c:pt>
                <c:pt idx="50">
                  <c:v>-4.5175306879998489</c:v>
                </c:pt>
                <c:pt idx="51">
                  <c:v>-5.7070053796798428</c:v>
                </c:pt>
                <c:pt idx="52">
                  <c:v>-4.9941447494398474</c:v>
                </c:pt>
                <c:pt idx="53">
                  <c:v>-6.1836196104319248</c:v>
                </c:pt>
                <c:pt idx="54">
                  <c:v>-4.5206220776640933</c:v>
                </c:pt>
                <c:pt idx="55">
                  <c:v>-3.3404220629120398</c:v>
                </c:pt>
                <c:pt idx="56">
                  <c:v>-3.329086494272067</c:v>
                </c:pt>
                <c:pt idx="57">
                  <c:v>-4.7578988578879091</c:v>
                </c:pt>
                <c:pt idx="58">
                  <c:v>-4.2905590175360411</c:v>
                </c:pt>
                <c:pt idx="59">
                  <c:v>-4.2843760558719266</c:v>
                </c:pt>
                <c:pt idx="60">
                  <c:v>-3.3301169140799747</c:v>
                </c:pt>
                <c:pt idx="61">
                  <c:v>-6.1856805281920009</c:v>
                </c:pt>
                <c:pt idx="62">
                  <c:v>-5.23966565654404</c:v>
                </c:pt>
                <c:pt idx="63">
                  <c:v>-4.2833455448961999</c:v>
                </c:pt>
                <c:pt idx="64">
                  <c:v>-4.9992975127040076</c:v>
                </c:pt>
                <c:pt idx="65">
                  <c:v>-4.5268052346877559</c:v>
                </c:pt>
                <c:pt idx="66">
                  <c:v>-5.2386351195198682</c:v>
                </c:pt>
                <c:pt idx="67">
                  <c:v>-4.7568682557438011</c:v>
                </c:pt>
                <c:pt idx="68">
                  <c:v>-3.5746071799678951</c:v>
                </c:pt>
                <c:pt idx="69">
                  <c:v>-4.2895286758719733</c:v>
                </c:pt>
                <c:pt idx="70">
                  <c:v>-5.7152494023682028</c:v>
                </c:pt>
                <c:pt idx="71">
                  <c:v>-2.8668993390400974</c:v>
                </c:pt>
                <c:pt idx="72">
                  <c:v>-4.5288663347841656</c:v>
                </c:pt>
                <c:pt idx="73">
                  <c:v>-2.6296227151041114</c:v>
                </c:pt>
                <c:pt idx="74">
                  <c:v>-4.7630513867198783</c:v>
                </c:pt>
                <c:pt idx="75">
                  <c:v>-5.2334826037121163</c:v>
                </c:pt>
                <c:pt idx="76">
                  <c:v>-5.4759117174080361</c:v>
                </c:pt>
                <c:pt idx="77">
                  <c:v>-5.2396656174718936</c:v>
                </c:pt>
                <c:pt idx="78">
                  <c:v>-5.4707592276481396</c:v>
                </c:pt>
                <c:pt idx="79">
                  <c:v>-5.2355435865921347</c:v>
                </c:pt>
                <c:pt idx="80">
                  <c:v>-5.4759117825279695</c:v>
                </c:pt>
                <c:pt idx="81">
                  <c:v>-2.8607162992319854</c:v>
                </c:pt>
                <c:pt idx="82">
                  <c:v>-3.0969623600959171</c:v>
                </c:pt>
                <c:pt idx="83">
                  <c:v>-4.2864370778237983</c:v>
                </c:pt>
                <c:pt idx="84">
                  <c:v>-2.1468253533760921</c:v>
                </c:pt>
                <c:pt idx="85">
                  <c:v>-2.1437337813761812</c:v>
                </c:pt>
                <c:pt idx="86">
                  <c:v>-2.383071440288127</c:v>
                </c:pt>
                <c:pt idx="87">
                  <c:v>-3.3414526259841995</c:v>
                </c:pt>
                <c:pt idx="88">
                  <c:v>-3.3352695210562397</c:v>
                </c:pt>
                <c:pt idx="89">
                  <c:v>-3.5673935640638552</c:v>
                </c:pt>
                <c:pt idx="90">
                  <c:v>-1.194627272607806</c:v>
                </c:pt>
                <c:pt idx="91">
                  <c:v>-3.0918097921918593</c:v>
                </c:pt>
                <c:pt idx="92">
                  <c:v>-0.71698246575984148</c:v>
                </c:pt>
                <c:pt idx="93">
                  <c:v>-2.3789493833600113</c:v>
                </c:pt>
                <c:pt idx="94">
                  <c:v>-1.9043961354881023</c:v>
                </c:pt>
                <c:pt idx="95">
                  <c:v>-1.9085182054397247</c:v>
                </c:pt>
                <c:pt idx="96">
                  <c:v>-1.1997798535359239</c:v>
                </c:pt>
                <c:pt idx="97">
                  <c:v>-5.152593952218747E-3</c:v>
                </c:pt>
                <c:pt idx="98">
                  <c:v>0.23212405603225678</c:v>
                </c:pt>
                <c:pt idx="99">
                  <c:v>-0.2475817988159365</c:v>
                </c:pt>
                <c:pt idx="100">
                  <c:v>0.23212405603179584</c:v>
                </c:pt>
                <c:pt idx="101">
                  <c:v>-0.47970584182393705</c:v>
                </c:pt>
                <c:pt idx="102">
                  <c:v>-0.95528962672013096</c:v>
                </c:pt>
                <c:pt idx="103">
                  <c:v>0.23006302105577064</c:v>
                </c:pt>
                <c:pt idx="104">
                  <c:v>-1.9054266464638094</c:v>
                </c:pt>
                <c:pt idx="105">
                  <c:v>-1.6702110444800391</c:v>
                </c:pt>
                <c:pt idx="106">
                  <c:v>-0.95528962671998363</c:v>
                </c:pt>
                <c:pt idx="107">
                  <c:v>-0.23521558895983408</c:v>
                </c:pt>
                <c:pt idx="108">
                  <c:v>-0.47661428284788188</c:v>
                </c:pt>
                <c:pt idx="109">
                  <c:v>1.650631231743819</c:v>
                </c:pt>
                <c:pt idx="110">
                  <c:v>-0.71904350073598966</c:v>
                </c:pt>
                <c:pt idx="111">
                  <c:v>-0.7200740247362053</c:v>
                </c:pt>
                <c:pt idx="112">
                  <c:v>-2.3830714663361263</c:v>
                </c:pt>
                <c:pt idx="113">
                  <c:v>-2.145794829375737</c:v>
                </c:pt>
                <c:pt idx="114">
                  <c:v>-1.4349954555200248</c:v>
                </c:pt>
                <c:pt idx="115">
                  <c:v>-0.7159519417602398</c:v>
                </c:pt>
                <c:pt idx="116">
                  <c:v>-0.95013704579183011</c:v>
                </c:pt>
                <c:pt idx="117">
                  <c:v>-1.4319039095679089</c:v>
                </c:pt>
                <c:pt idx="118">
                  <c:v>-1.1977188446080897</c:v>
                </c:pt>
                <c:pt idx="119">
                  <c:v>-0.72110454873582241</c:v>
                </c:pt>
                <c:pt idx="120">
                  <c:v>-1.2018409015359059</c:v>
                </c:pt>
                <c:pt idx="121">
                  <c:v>-0.48898050572810658</c:v>
                </c:pt>
                <c:pt idx="122">
                  <c:v>-0.2455207768637013</c:v>
                </c:pt>
                <c:pt idx="123">
                  <c:v>-1.9085182184639451</c:v>
                </c:pt>
                <c:pt idx="124">
                  <c:v>-0.72213504668813422</c:v>
                </c:pt>
                <c:pt idx="125">
                  <c:v>-0.72007403775982048</c:v>
                </c:pt>
                <c:pt idx="126">
                  <c:v>-0.24242920486402394</c:v>
                </c:pt>
                <c:pt idx="127">
                  <c:v>-0.72316557068820331</c:v>
                </c:pt>
                <c:pt idx="128">
                  <c:v>-0.72522661868782989</c:v>
                </c:pt>
                <c:pt idx="129">
                  <c:v>-2.6162260203201275</c:v>
                </c:pt>
                <c:pt idx="130">
                  <c:v>-1.1966883206081691</c:v>
                </c:pt>
                <c:pt idx="131">
                  <c:v>-0.24449023983985216</c:v>
                </c:pt>
                <c:pt idx="132">
                  <c:v>-0.24139869388802665</c:v>
                </c:pt>
                <c:pt idx="133">
                  <c:v>1.1853526217277046</c:v>
                </c:pt>
                <c:pt idx="134">
                  <c:v>0.23418507798417737</c:v>
                </c:pt>
                <c:pt idx="135">
                  <c:v>-0.24655128784000269</c:v>
                </c:pt>
                <c:pt idx="136">
                  <c:v>-0.95632012467218519</c:v>
                </c:pt>
                <c:pt idx="137">
                  <c:v>-0.24036818291189818</c:v>
                </c:pt>
                <c:pt idx="138">
                  <c:v>-0.9511675437441609</c:v>
                </c:pt>
                <c:pt idx="139">
                  <c:v>-1.1843220977281317</c:v>
                </c:pt>
                <c:pt idx="140">
                  <c:v>7.2136159041980364E-3</c:v>
                </c:pt>
                <c:pt idx="141">
                  <c:v>-2.1313675845440891</c:v>
                </c:pt>
                <c:pt idx="142">
                  <c:v>-1.4257207916163828</c:v>
                </c:pt>
                <c:pt idx="143">
                  <c:v>0.24139870691214679</c:v>
                </c:pt>
                <c:pt idx="144">
                  <c:v>0.23830713491199249</c:v>
                </c:pt>
                <c:pt idx="145">
                  <c:v>-1.1884441807041168</c:v>
                </c:pt>
                <c:pt idx="146">
                  <c:v>-1.6691805465278018</c:v>
                </c:pt>
                <c:pt idx="147">
                  <c:v>-0.95116755676779641</c:v>
                </c:pt>
                <c:pt idx="148">
                  <c:v>-1.4205682106882231</c:v>
                </c:pt>
                <c:pt idx="149">
                  <c:v>-0.47455324787171793</c:v>
                </c:pt>
                <c:pt idx="150">
                  <c:v>-0.94498445183994373</c:v>
                </c:pt>
                <c:pt idx="151">
                  <c:v>-1.1832915867520606</c:v>
                </c:pt>
                <c:pt idx="152">
                  <c:v>-0.23830714793589444</c:v>
                </c:pt>
                <c:pt idx="153">
                  <c:v>-2.382040929311998</c:v>
                </c:pt>
                <c:pt idx="154">
                  <c:v>-1.6660889875520677</c:v>
                </c:pt>
                <c:pt idx="155">
                  <c:v>-1.4277818526398789</c:v>
                </c:pt>
                <c:pt idx="156">
                  <c:v>0.46837014294383461</c:v>
                </c:pt>
                <c:pt idx="157">
                  <c:v>-1.1915357266561422</c:v>
                </c:pt>
                <c:pt idx="158">
                  <c:v>-1.1884441676797068</c:v>
                </c:pt>
                <c:pt idx="159">
                  <c:v>-0.95632013769610669</c:v>
                </c:pt>
                <c:pt idx="160">
                  <c:v>-1.9064571704642992</c:v>
                </c:pt>
                <c:pt idx="161">
                  <c:v>-0.47764480684760591</c:v>
                </c:pt>
                <c:pt idx="162">
                  <c:v>-0.94910650876783209</c:v>
                </c:pt>
                <c:pt idx="163">
                  <c:v>-1.4329344205441896</c:v>
                </c:pt>
                <c:pt idx="164">
                  <c:v>-1.4339649445437466</c:v>
                </c:pt>
                <c:pt idx="165">
                  <c:v>-0.24345971584001089</c:v>
                </c:pt>
                <c:pt idx="166">
                  <c:v>-0.47558377187225931</c:v>
                </c:pt>
                <c:pt idx="167">
                  <c:v>-0.95528961369601528</c:v>
                </c:pt>
                <c:pt idx="168">
                  <c:v>-1.0305187903851426E-2</c:v>
                </c:pt>
                <c:pt idx="169">
                  <c:v>-0.2455207768641943</c:v>
                </c:pt>
                <c:pt idx="170">
                  <c:v>-0.71595194175987587</c:v>
                </c:pt>
                <c:pt idx="171">
                  <c:v>-0.48382792479995013</c:v>
                </c:pt>
                <c:pt idx="172">
                  <c:v>-0.71904350073604928</c:v>
                </c:pt>
                <c:pt idx="173">
                  <c:v>0.71286039580828653</c:v>
                </c:pt>
                <c:pt idx="174">
                  <c:v>0.71182988483185727</c:v>
                </c:pt>
                <c:pt idx="175">
                  <c:v>-0.23418506495999816</c:v>
                </c:pt>
                <c:pt idx="176">
                  <c:v>-1.8971824935356154</c:v>
                </c:pt>
                <c:pt idx="177">
                  <c:v>-0.24242920486399497</c:v>
                </c:pt>
                <c:pt idx="178">
                  <c:v>-0.24552077686422594</c:v>
                </c:pt>
                <c:pt idx="179">
                  <c:v>0.7097688498562772</c:v>
                </c:pt>
                <c:pt idx="180">
                  <c:v>-0.24345972886394748</c:v>
                </c:pt>
                <c:pt idx="181">
                  <c:v>-1.2366209856427342E-2</c:v>
                </c:pt>
                <c:pt idx="182">
                  <c:v>0.22078833110413221</c:v>
                </c:pt>
                <c:pt idx="183">
                  <c:v>-8.2441529278263603E-3</c:v>
                </c:pt>
                <c:pt idx="184">
                  <c:v>-0.47661428284836677</c:v>
                </c:pt>
                <c:pt idx="185">
                  <c:v>-0.24449026588783992</c:v>
                </c:pt>
                <c:pt idx="186">
                  <c:v>0.70152470995202765</c:v>
                </c:pt>
                <c:pt idx="187">
                  <c:v>0.4663091209918418</c:v>
                </c:pt>
                <c:pt idx="188">
                  <c:v>-1.1863831327039749</c:v>
                </c:pt>
                <c:pt idx="189">
                  <c:v>-0.95013703276789818</c:v>
                </c:pt>
                <c:pt idx="190">
                  <c:v>1.174016922847877</c:v>
                </c:pt>
                <c:pt idx="191">
                  <c:v>-8.2441399039990104E-3</c:v>
                </c:pt>
                <c:pt idx="192">
                  <c:v>-0.72213507273598943</c:v>
                </c:pt>
                <c:pt idx="193">
                  <c:v>-0.48382791177635409</c:v>
                </c:pt>
                <c:pt idx="194">
                  <c:v>-1.1946272726077793</c:v>
                </c:pt>
                <c:pt idx="195">
                  <c:v>0.22387990310378561</c:v>
                </c:pt>
                <c:pt idx="196">
                  <c:v>1.4112935467837411</c:v>
                </c:pt>
                <c:pt idx="197">
                  <c:v>0.7046162559040664</c:v>
                </c:pt>
                <c:pt idx="198">
                  <c:v>2.604890321440029</c:v>
                </c:pt>
                <c:pt idx="199">
                  <c:v>0.93983185788765367</c:v>
                </c:pt>
                <c:pt idx="200">
                  <c:v>1.4185071887367078</c:v>
                </c:pt>
                <c:pt idx="201">
                  <c:v>2.1313675845437055</c:v>
                </c:pt>
                <c:pt idx="202">
                  <c:v>1.189474717727889</c:v>
                </c:pt>
                <c:pt idx="203">
                  <c:v>1.9023351005124876</c:v>
                </c:pt>
                <c:pt idx="204">
                  <c:v>2.3696747324796346</c:v>
                </c:pt>
                <c:pt idx="205">
                  <c:v>1.8992435545597681</c:v>
                </c:pt>
                <c:pt idx="206">
                  <c:v>1.8992435415367095</c:v>
                </c:pt>
                <c:pt idx="207">
                  <c:v>1.6640279525756017</c:v>
                </c:pt>
                <c:pt idx="208">
                  <c:v>3.3136286603199161</c:v>
                </c:pt>
                <c:pt idx="209">
                  <c:v>3.312598149344518</c:v>
                </c:pt>
                <c:pt idx="210">
                  <c:v>1.4215987477115462</c:v>
                </c:pt>
                <c:pt idx="211">
                  <c:v>2.6079818804159878</c:v>
                </c:pt>
                <c:pt idx="212">
                  <c:v>2.8524721463045863</c:v>
                </c:pt>
                <c:pt idx="213">
                  <c:v>1.6599058761115979</c:v>
                </c:pt>
                <c:pt idx="214">
                  <c:v>4.7445020328638137</c:v>
                </c:pt>
                <c:pt idx="215">
                  <c:v>2.8483500607239747</c:v>
                </c:pt>
                <c:pt idx="216">
                  <c:v>1.6629974402971104</c:v>
                </c:pt>
                <c:pt idx="217">
                  <c:v>1.9033656062783475</c:v>
                </c:pt>
                <c:pt idx="218">
                  <c:v>-0.23521558244727542</c:v>
                </c:pt>
                <c:pt idx="219">
                  <c:v>0.7138909132956649</c:v>
                </c:pt>
                <c:pt idx="220">
                  <c:v>1.6640279486676348</c:v>
                </c:pt>
                <c:pt idx="221">
                  <c:v>0.71595195739028916</c:v>
                </c:pt>
                <c:pt idx="222">
                  <c:v>2.1396117049114975</c:v>
                </c:pt>
                <c:pt idx="223">
                  <c:v>0.71079937385488856</c:v>
                </c:pt>
                <c:pt idx="224">
                  <c:v>0.71801297934250297</c:v>
                </c:pt>
                <c:pt idx="225">
                  <c:v>1.9023350926972618</c:v>
                </c:pt>
                <c:pt idx="226">
                  <c:v>0.478675328242052</c:v>
                </c:pt>
                <c:pt idx="227">
                  <c:v>1.4246902754319086</c:v>
                </c:pt>
                <c:pt idx="228">
                  <c:v>0.4827973916826131</c:v>
                </c:pt>
                <c:pt idx="229">
                  <c:v>9.2746456692976206E-3</c:v>
                </c:pt>
                <c:pt idx="230">
                  <c:v>7.2136093935449364E-3</c:v>
                </c:pt>
                <c:pt idx="231">
                  <c:v>-0.93880133388864073</c:v>
                </c:pt>
                <c:pt idx="232">
                  <c:v>3.0915374852858737E-3</c:v>
                </c:pt>
                <c:pt idx="233">
                  <c:v>0.95632013824463824</c:v>
                </c:pt>
                <c:pt idx="234">
                  <c:v>-2.3686442054850252</c:v>
                </c:pt>
                <c:pt idx="235">
                  <c:v>-0.468370158573928</c:v>
                </c:pt>
                <c:pt idx="236">
                  <c:v>-0.23109352551838713</c:v>
                </c:pt>
                <c:pt idx="237">
                  <c:v>-1.8961519864677716</c:v>
                </c:pt>
                <c:pt idx="238">
                  <c:v>-1.4195377062251933</c:v>
                </c:pt>
                <c:pt idx="239">
                  <c:v>-1.1771084805199374</c:v>
                </c:pt>
                <c:pt idx="240">
                  <c:v>-1.8961519942817866</c:v>
                </c:pt>
                <c:pt idx="241">
                  <c:v>-2.1303370696622053</c:v>
                </c:pt>
                <c:pt idx="242">
                  <c:v>-3.5601799351343759</c:v>
                </c:pt>
                <c:pt idx="243">
                  <c:v>-1.4195377036193371</c:v>
                </c:pt>
                <c:pt idx="244">
                  <c:v>-2.60901238878877</c:v>
                </c:pt>
                <c:pt idx="245">
                  <c:v>-3.793334500840035</c:v>
                </c:pt>
                <c:pt idx="246">
                  <c:v>-3.7923039820515347</c:v>
                </c:pt>
                <c:pt idx="247">
                  <c:v>-4.9755955661996669</c:v>
                </c:pt>
                <c:pt idx="248">
                  <c:v>-3.7923039820494693</c:v>
                </c:pt>
                <c:pt idx="249">
                  <c:v>-3.0815046094978276</c:v>
                </c:pt>
                <c:pt idx="250">
                  <c:v>-2.8431974693774942</c:v>
                </c:pt>
                <c:pt idx="251">
                  <c:v>-2.1375506894702538</c:v>
                </c:pt>
                <c:pt idx="252">
                  <c:v>-3.0845961593570346</c:v>
                </c:pt>
                <c:pt idx="253">
                  <c:v>-3.5570883837673448</c:v>
                </c:pt>
                <c:pt idx="254">
                  <c:v>-3.552966325221107</c:v>
                </c:pt>
                <c:pt idx="255">
                  <c:v>-5.2149332368323709</c:v>
                </c:pt>
                <c:pt idx="256">
                  <c:v>-5.2159637569262038</c:v>
                </c:pt>
                <c:pt idx="257">
                  <c:v>-2.1354896570989954</c:v>
                </c:pt>
                <c:pt idx="258">
                  <c:v>-2.1323981020322074</c:v>
                </c:pt>
                <c:pt idx="259">
                  <c:v>-3.5601799442544375</c:v>
                </c:pt>
                <c:pt idx="260">
                  <c:v>-3.315689686177294</c:v>
                </c:pt>
                <c:pt idx="261">
                  <c:v>-3.7943650157250763</c:v>
                </c:pt>
                <c:pt idx="262">
                  <c:v>-2.1354896479857945</c:v>
                </c:pt>
                <c:pt idx="263">
                  <c:v>-4.0378247471916788</c:v>
                </c:pt>
                <c:pt idx="264">
                  <c:v>-4.0409163009603075</c:v>
                </c:pt>
                <c:pt idx="265">
                  <c:v>-4.0378247471953328</c:v>
                </c:pt>
                <c:pt idx="266">
                  <c:v>-3.3259948675690065</c:v>
                </c:pt>
                <c:pt idx="267">
                  <c:v>-2.6213785960385656</c:v>
                </c:pt>
                <c:pt idx="268">
                  <c:v>-2.8576247181170493</c:v>
                </c:pt>
                <c:pt idx="269">
                  <c:v>-5.2283299576618472</c:v>
                </c:pt>
                <c:pt idx="270">
                  <c:v>-4.5144390313442546</c:v>
                </c:pt>
                <c:pt idx="271">
                  <c:v>-5.2242079007376017</c:v>
                </c:pt>
                <c:pt idx="272">
                  <c:v>-5.2272994551513303</c:v>
                </c:pt>
                <c:pt idx="273">
                  <c:v>-4.7589293031974922</c:v>
                </c:pt>
                <c:pt idx="274">
                  <c:v>-3.5766682119506346</c:v>
                </c:pt>
                <c:pt idx="275">
                  <c:v>-1.9126402571561869</c:v>
                </c:pt>
                <c:pt idx="276">
                  <c:v>-2.8586552212770213</c:v>
                </c:pt>
                <c:pt idx="277">
                  <c:v>-5.2293604699441776</c:v>
                </c:pt>
                <c:pt idx="278">
                  <c:v>-4.2905591412616815</c:v>
                </c:pt>
                <c:pt idx="279">
                  <c:v>-2.1591915489058153</c:v>
                </c:pt>
                <c:pt idx="280">
                  <c:v>-2.633744817618068</c:v>
                </c:pt>
                <c:pt idx="281">
                  <c:v>-2.3902850861449361</c:v>
                </c:pt>
                <c:pt idx="282">
                  <c:v>-4.2864370778243934</c:v>
                </c:pt>
                <c:pt idx="283">
                  <c:v>-3.1031454819572497</c:v>
                </c:pt>
                <c:pt idx="284">
                  <c:v>-0.7272876458471722</c:v>
                </c:pt>
                <c:pt idx="285">
                  <c:v>-1.9208844165985728</c:v>
                </c:pt>
                <c:pt idx="286">
                  <c:v>-1.2069934785592573</c:v>
                </c:pt>
                <c:pt idx="287">
                  <c:v>-0.49104155242320691</c:v>
                </c:pt>
                <c:pt idx="288">
                  <c:v>-2.1571305113249881</c:v>
                </c:pt>
                <c:pt idx="289">
                  <c:v>1.6382650062565631</c:v>
                </c:pt>
                <c:pt idx="290">
                  <c:v>1.3948052800022683</c:v>
                </c:pt>
                <c:pt idx="291">
                  <c:v>0.92437410208004489</c:v>
                </c:pt>
                <c:pt idx="292">
                  <c:v>1.1678338439652451</c:v>
                </c:pt>
                <c:pt idx="293">
                  <c:v>1.4040799439065146</c:v>
                </c:pt>
                <c:pt idx="294">
                  <c:v>0.93261822896023261</c:v>
                </c:pt>
                <c:pt idx="295">
                  <c:v>0.45085133913362696</c:v>
                </c:pt>
                <c:pt idx="296">
                  <c:v>2.8164040146904621</c:v>
                </c:pt>
                <c:pt idx="297">
                  <c:v>4.0089702523202728</c:v>
                </c:pt>
                <c:pt idx="298">
                  <c:v>2.8328922944931758</c:v>
                </c:pt>
                <c:pt idx="299">
                  <c:v>0.93983185789043522</c:v>
                </c:pt>
                <c:pt idx="300">
                  <c:v>2.3552474876481146</c:v>
                </c:pt>
                <c:pt idx="301">
                  <c:v>3.5333865064933243</c:v>
                </c:pt>
                <c:pt idx="302">
                  <c:v>4.7228611851545654</c:v>
                </c:pt>
                <c:pt idx="303">
                  <c:v>4.4948591990722138</c:v>
                </c:pt>
                <c:pt idx="304">
                  <c:v>2.5966461815334494</c:v>
                </c:pt>
                <c:pt idx="305">
                  <c:v>4.7311053250584205</c:v>
                </c:pt>
                <c:pt idx="306">
                  <c:v>4.7290442770565511</c:v>
                </c:pt>
                <c:pt idx="307">
                  <c:v>3.0650163505253438</c:v>
                </c:pt>
                <c:pt idx="308">
                  <c:v>5.6863949387543302</c:v>
                </c:pt>
                <c:pt idx="309">
                  <c:v>3.0732604774082977</c:v>
                </c:pt>
                <c:pt idx="310">
                  <c:v>3.0784130583335862</c:v>
                </c:pt>
                <c:pt idx="311">
                  <c:v>4.7352273950102228</c:v>
                </c:pt>
                <c:pt idx="312">
                  <c:v>5.9133663878084066</c:v>
                </c:pt>
                <c:pt idx="313">
                  <c:v>4.0233975101734361</c:v>
                </c:pt>
                <c:pt idx="314">
                  <c:v>5.446026768866072</c:v>
                </c:pt>
                <c:pt idx="315">
                  <c:v>5.2159637608324223</c:v>
                </c:pt>
                <c:pt idx="316">
                  <c:v>3.7974565590695555</c:v>
                </c:pt>
                <c:pt idx="317">
                  <c:v>3.3146591843222004</c:v>
                </c:pt>
                <c:pt idx="318">
                  <c:v>5.4480878038404832</c:v>
                </c:pt>
                <c:pt idx="319">
                  <c:v>6.1547650816934363</c:v>
                </c:pt>
                <c:pt idx="320">
                  <c:v>4.5072254219540868</c:v>
                </c:pt>
                <c:pt idx="321">
                  <c:v>4.2761318768964021</c:v>
                </c:pt>
                <c:pt idx="322">
                  <c:v>4.5134085268775639</c:v>
                </c:pt>
                <c:pt idx="323">
                  <c:v>3.5519358212820777</c:v>
                </c:pt>
                <c:pt idx="324">
                  <c:v>5.6894864847043971</c:v>
                </c:pt>
                <c:pt idx="325">
                  <c:v>6.4074994874857394</c:v>
                </c:pt>
                <c:pt idx="326">
                  <c:v>3.5591494241616144</c:v>
                </c:pt>
                <c:pt idx="327">
                  <c:v>5.7080357994885844</c:v>
                </c:pt>
                <c:pt idx="328">
                  <c:v>3.3229033111980049</c:v>
                </c:pt>
                <c:pt idx="329">
                  <c:v>4.0388552790097085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E-4517-894F-292718B8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40032"/>
        <c:axId val="274342000"/>
      </c:scatterChart>
      <c:valAx>
        <c:axId val="27434200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zrych [m/s2]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0032"/>
        <c:crossesAt val="0"/>
        <c:crossBetween val="midCat"/>
      </c:valAx>
      <c:valAx>
        <c:axId val="27434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cas [s]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2000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en-US"/>
              <a:t>Trajektoria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xVal>
            <c:numRef>
              <c:f>'Glider 2'!$C$7:$C$376</c:f>
              <c:numCache>
                <c:formatCode>0.0000</c:formatCode>
                <c:ptCount val="370"/>
                <c:pt idx="0">
                  <c:v>8.4822673292377804E-2</c:v>
                </c:pt>
                <c:pt idx="1">
                  <c:v>0.12780741418133301</c:v>
                </c:pt>
                <c:pt idx="2">
                  <c:v>0.16086269058200001</c:v>
                </c:pt>
                <c:pt idx="3">
                  <c:v>0.19889701197422199</c:v>
                </c:pt>
                <c:pt idx="4">
                  <c:v>0.22864962329244401</c:v>
                </c:pt>
                <c:pt idx="5">
                  <c:v>0.25678310576355601</c:v>
                </c:pt>
                <c:pt idx="6">
                  <c:v>0.284952370137111</c:v>
                </c:pt>
                <c:pt idx="7">
                  <c:v>0.29822028143844398</c:v>
                </c:pt>
                <c:pt idx="8">
                  <c:v>0.32146775179199999</c:v>
                </c:pt>
                <c:pt idx="9">
                  <c:v>0.33803832826622199</c:v>
                </c:pt>
                <c:pt idx="10">
                  <c:v>0.35958794964155599</c:v>
                </c:pt>
                <c:pt idx="11">
                  <c:v>0.371236732186222</c:v>
                </c:pt>
                <c:pt idx="12">
                  <c:v>0.37959000588422198</c:v>
                </c:pt>
                <c:pt idx="13">
                  <c:v>0.39455576616377802</c:v>
                </c:pt>
                <c:pt idx="14">
                  <c:v>0.41274547148511098</c:v>
                </c:pt>
                <c:pt idx="15">
                  <c:v>0.41616979492733303</c:v>
                </c:pt>
                <c:pt idx="16">
                  <c:v>0.41462222979466701</c:v>
                </c:pt>
                <c:pt idx="17">
                  <c:v>0.42792592299844401</c:v>
                </c:pt>
                <c:pt idx="18">
                  <c:v>0.42803326852488899</c:v>
                </c:pt>
                <c:pt idx="19">
                  <c:v>0.42318303821933301</c:v>
                </c:pt>
                <c:pt idx="20">
                  <c:v>0.42657873617577802</c:v>
                </c:pt>
                <c:pt idx="21">
                  <c:v>0.42008790786355599</c:v>
                </c:pt>
                <c:pt idx="22">
                  <c:v>0.41684249375266702</c:v>
                </c:pt>
                <c:pt idx="23">
                  <c:v>0.416935526626667</c:v>
                </c:pt>
                <c:pt idx="24">
                  <c:v>0.41203520176622199</c:v>
                </c:pt>
                <c:pt idx="25">
                  <c:v>0.40388230637822198</c:v>
                </c:pt>
                <c:pt idx="26">
                  <c:v>0.40062973585066702</c:v>
                </c:pt>
                <c:pt idx="27">
                  <c:v>0.39245537139355602</c:v>
                </c:pt>
                <c:pt idx="28">
                  <c:v>0.39086486803222198</c:v>
                </c:pt>
                <c:pt idx="29">
                  <c:v>0.38595738675511099</c:v>
                </c:pt>
                <c:pt idx="30">
                  <c:v>0.377775865881333</c:v>
                </c:pt>
                <c:pt idx="31">
                  <c:v>0.36791796518888897</c:v>
                </c:pt>
                <c:pt idx="32">
                  <c:v>0.35975075714844401</c:v>
                </c:pt>
                <c:pt idx="33">
                  <c:v>0.35646240471844398</c:v>
                </c:pt>
                <c:pt idx="34">
                  <c:v>0.351533454372222</c:v>
                </c:pt>
                <c:pt idx="35">
                  <c:v>0.34992148185133298</c:v>
                </c:pt>
                <c:pt idx="36">
                  <c:v>0.34004926841599997</c:v>
                </c:pt>
                <c:pt idx="37">
                  <c:v>0.33018421139733301</c:v>
                </c:pt>
                <c:pt idx="38">
                  <c:v>0.32526241737733302</c:v>
                </c:pt>
                <c:pt idx="39">
                  <c:v>0.31869286911488898</c:v>
                </c:pt>
                <c:pt idx="40">
                  <c:v>0.315404516684889</c:v>
                </c:pt>
                <c:pt idx="41">
                  <c:v>0.31047556633866702</c:v>
                </c:pt>
                <c:pt idx="42">
                  <c:v>0.30389886165955599</c:v>
                </c:pt>
                <c:pt idx="43">
                  <c:v>0.29730068782088898</c:v>
                </c:pt>
                <c:pt idx="44">
                  <c:v>0.29071682672511101</c:v>
                </c:pt>
                <c:pt idx="45">
                  <c:v>0.28743563080222201</c:v>
                </c:pt>
                <c:pt idx="46">
                  <c:v>0.28250668045600003</c:v>
                </c:pt>
                <c:pt idx="47">
                  <c:v>0.28086608244933298</c:v>
                </c:pt>
                <c:pt idx="48">
                  <c:v>0.277570573693111</c:v>
                </c:pt>
                <c:pt idx="49">
                  <c:v>0.26935327100733297</c:v>
                </c:pt>
                <c:pt idx="50">
                  <c:v>0.26605060592488899</c:v>
                </c:pt>
                <c:pt idx="51">
                  <c:v>0.26605060592488899</c:v>
                </c:pt>
                <c:pt idx="52">
                  <c:v>0.26438853884911101</c:v>
                </c:pt>
                <c:pt idx="53">
                  <c:v>0.26438853884911101</c:v>
                </c:pt>
                <c:pt idx="54">
                  <c:v>0.25450916899711101</c:v>
                </c:pt>
                <c:pt idx="55">
                  <c:v>0.25615692333000001</c:v>
                </c:pt>
                <c:pt idx="56">
                  <c:v>0.25286857099044402</c:v>
                </c:pt>
                <c:pt idx="57">
                  <c:v>0.24956590590800001</c:v>
                </c:pt>
                <c:pt idx="58">
                  <c:v>0.24791815157511099</c:v>
                </c:pt>
                <c:pt idx="59">
                  <c:v>0.24627039715177801</c:v>
                </c:pt>
                <c:pt idx="60">
                  <c:v>0.241334290479333</c:v>
                </c:pt>
                <c:pt idx="61">
                  <c:v>0.23967937972977801</c:v>
                </c:pt>
                <c:pt idx="62">
                  <c:v>0.23967937972977801</c:v>
                </c:pt>
                <c:pt idx="63">
                  <c:v>0.236391027390222</c:v>
                </c:pt>
                <c:pt idx="64">
                  <c:v>0.23473611664066699</c:v>
                </c:pt>
                <c:pt idx="65">
                  <c:v>0.23308836230777799</c:v>
                </c:pt>
                <c:pt idx="66">
                  <c:v>0.229778540808667</c:v>
                </c:pt>
                <c:pt idx="67">
                  <c:v>0.228109317316222</c:v>
                </c:pt>
                <c:pt idx="68">
                  <c:v>0.228109317316222</c:v>
                </c:pt>
                <c:pt idx="69">
                  <c:v>0.22811647373288901</c:v>
                </c:pt>
                <c:pt idx="70">
                  <c:v>0.22317321064377801</c:v>
                </c:pt>
                <c:pt idx="71">
                  <c:v>0.221518299894222</c:v>
                </c:pt>
                <c:pt idx="72">
                  <c:v>0.221496830734667</c:v>
                </c:pt>
                <c:pt idx="73">
                  <c:v>0.21820847839511101</c:v>
                </c:pt>
                <c:pt idx="74">
                  <c:v>0.214905813312667</c:v>
                </c:pt>
                <c:pt idx="75">
                  <c:v>0.21158167916111101</c:v>
                </c:pt>
                <c:pt idx="76">
                  <c:v>0.218172696583111</c:v>
                </c:pt>
                <c:pt idx="77">
                  <c:v>0.21158883548733301</c:v>
                </c:pt>
                <c:pt idx="78">
                  <c:v>0.20663125965533299</c:v>
                </c:pt>
                <c:pt idx="79">
                  <c:v>0.20991961199488901</c:v>
                </c:pt>
                <c:pt idx="80">
                  <c:v>0.21154589725866699</c:v>
                </c:pt>
                <c:pt idx="81">
                  <c:v>0.20497634890577801</c:v>
                </c:pt>
                <c:pt idx="82">
                  <c:v>0.20330712541333301</c:v>
                </c:pt>
                <c:pt idx="83">
                  <c:v>0.20659547784333299</c:v>
                </c:pt>
                <c:pt idx="84">
                  <c:v>0.20328565634422199</c:v>
                </c:pt>
                <c:pt idx="85">
                  <c:v>0.20162358926844401</c:v>
                </c:pt>
                <c:pt idx="86">
                  <c:v>0.199968678518889</c:v>
                </c:pt>
                <c:pt idx="87">
                  <c:v>0.203242718115556</c:v>
                </c:pt>
                <c:pt idx="88">
                  <c:v>0.201566338296889</c:v>
                </c:pt>
                <c:pt idx="89">
                  <c:v>0.199925740290222</c:v>
                </c:pt>
                <c:pt idx="90">
                  <c:v>0.19498963352733301</c:v>
                </c:pt>
                <c:pt idx="91">
                  <c:v>0.19658729330533301</c:v>
                </c:pt>
                <c:pt idx="92">
                  <c:v>0.196580136979111</c:v>
                </c:pt>
                <c:pt idx="93">
                  <c:v>0.194910913486667</c:v>
                </c:pt>
                <c:pt idx="94">
                  <c:v>0.19493953897244401</c:v>
                </c:pt>
                <c:pt idx="95">
                  <c:v>0.19656582423622199</c:v>
                </c:pt>
                <c:pt idx="96">
                  <c:v>0.194910913486667</c:v>
                </c:pt>
                <c:pt idx="97">
                  <c:v>0.193241689994222</c:v>
                </c:pt>
                <c:pt idx="98">
                  <c:v>0.19652288600755599</c:v>
                </c:pt>
                <c:pt idx="99">
                  <c:v>0.19486081884133299</c:v>
                </c:pt>
                <c:pt idx="100">
                  <c:v>0.194839349772222</c:v>
                </c:pt>
                <c:pt idx="101">
                  <c:v>0.19645132229311099</c:v>
                </c:pt>
                <c:pt idx="102">
                  <c:v>0.198084763883111</c:v>
                </c:pt>
                <c:pt idx="103">
                  <c:v>0.196444165876444</c:v>
                </c:pt>
                <c:pt idx="104">
                  <c:v>0.19804898207111099</c:v>
                </c:pt>
                <c:pt idx="105">
                  <c:v>0.199682423661111</c:v>
                </c:pt>
                <c:pt idx="106">
                  <c:v>0.19966095459200001</c:v>
                </c:pt>
                <c:pt idx="107">
                  <c:v>0.19635828941911099</c:v>
                </c:pt>
                <c:pt idx="108">
                  <c:v>0.199632329106222</c:v>
                </c:pt>
                <c:pt idx="109">
                  <c:v>0.20126577069622201</c:v>
                </c:pt>
                <c:pt idx="110">
                  <c:v>0.19958939087755601</c:v>
                </c:pt>
                <c:pt idx="111">
                  <c:v>0.202877743217111</c:v>
                </c:pt>
                <c:pt idx="112">
                  <c:v>0.204482559321333</c:v>
                </c:pt>
                <c:pt idx="113">
                  <c:v>0.202841961314667</c:v>
                </c:pt>
                <c:pt idx="114">
                  <c:v>0.202841961314667</c:v>
                </c:pt>
                <c:pt idx="115">
                  <c:v>0.202813335828889</c:v>
                </c:pt>
                <c:pt idx="116">
                  <c:v>0.20114411242688901</c:v>
                </c:pt>
                <c:pt idx="117">
                  <c:v>0.20604443728733299</c:v>
                </c:pt>
                <c:pt idx="118">
                  <c:v>0.20767072255111099</c:v>
                </c:pt>
                <c:pt idx="119">
                  <c:v>0.204360901052</c:v>
                </c:pt>
                <c:pt idx="120">
                  <c:v>0.207627784322444</c:v>
                </c:pt>
                <c:pt idx="121">
                  <c:v>0.209261225912444</c:v>
                </c:pt>
                <c:pt idx="122">
                  <c:v>0.21254242192577799</c:v>
                </c:pt>
                <c:pt idx="123">
                  <c:v>0.21088035475955599</c:v>
                </c:pt>
                <c:pt idx="124">
                  <c:v>0.21087319843333299</c:v>
                </c:pt>
                <c:pt idx="125">
                  <c:v>0.210858885690444</c:v>
                </c:pt>
                <c:pt idx="126">
                  <c:v>0.21575921055088901</c:v>
                </c:pt>
                <c:pt idx="127">
                  <c:v>0.220681004480444</c:v>
                </c:pt>
                <c:pt idx="128">
                  <c:v>0.21901893740466699</c:v>
                </c:pt>
                <c:pt idx="129">
                  <c:v>0.21568049041977799</c:v>
                </c:pt>
                <c:pt idx="130">
                  <c:v>0.217335401169333</c:v>
                </c:pt>
                <c:pt idx="131">
                  <c:v>0.220609440766</c:v>
                </c:pt>
                <c:pt idx="132">
                  <c:v>0.220602284439778</c:v>
                </c:pt>
                <c:pt idx="133">
                  <c:v>0.22058797169688901</c:v>
                </c:pt>
                <c:pt idx="134">
                  <c:v>0.220573658954</c:v>
                </c:pt>
                <c:pt idx="135">
                  <c:v>0.22548114023111099</c:v>
                </c:pt>
                <c:pt idx="136">
                  <c:v>0.22876233615399999</c:v>
                </c:pt>
                <c:pt idx="137">
                  <c:v>0.22708595633533299</c:v>
                </c:pt>
                <c:pt idx="138">
                  <c:v>0.22706448717577801</c:v>
                </c:pt>
                <c:pt idx="139">
                  <c:v>0.23033137044622201</c:v>
                </c:pt>
                <c:pt idx="140">
                  <c:v>0.22866214695377801</c:v>
                </c:pt>
                <c:pt idx="141">
                  <c:v>0.230295588634222</c:v>
                </c:pt>
                <c:pt idx="142">
                  <c:v>0.23685798057044399</c:v>
                </c:pt>
                <c:pt idx="143">
                  <c:v>0.23685798057044399</c:v>
                </c:pt>
                <c:pt idx="144">
                  <c:v>0.235174444335111</c:v>
                </c:pt>
                <c:pt idx="145">
                  <c:v>0.236815042341778</c:v>
                </c:pt>
                <c:pt idx="146">
                  <c:v>0.241715367202222</c:v>
                </c:pt>
                <c:pt idx="147">
                  <c:v>0.24170105445933299</c:v>
                </c:pt>
                <c:pt idx="148">
                  <c:v>0.241686741716444</c:v>
                </c:pt>
                <c:pt idx="149">
                  <c:v>0.246622848479333</c:v>
                </c:pt>
                <c:pt idx="150">
                  <c:v>0.24659422299355599</c:v>
                </c:pt>
                <c:pt idx="151">
                  <c:v>0.251501704180222</c:v>
                </c:pt>
                <c:pt idx="152">
                  <c:v>0.253127989444</c:v>
                </c:pt>
                <c:pt idx="153">
                  <c:v>0.25474711829111102</c:v>
                </c:pt>
                <c:pt idx="154">
                  <c:v>0.25638771629777801</c:v>
                </c:pt>
                <c:pt idx="155">
                  <c:v>0.25471849280533299</c:v>
                </c:pt>
                <c:pt idx="156">
                  <c:v>0.25799968881866697</c:v>
                </c:pt>
                <c:pt idx="157">
                  <c:v>0.26126657208911103</c:v>
                </c:pt>
                <c:pt idx="158">
                  <c:v>0.26454776810244401</c:v>
                </c:pt>
                <c:pt idx="159">
                  <c:v>0.271110160038667</c:v>
                </c:pt>
                <c:pt idx="160">
                  <c:v>0.274377043309111</c:v>
                </c:pt>
                <c:pt idx="161">
                  <c:v>0.274384199635333</c:v>
                </c:pt>
                <c:pt idx="162">
                  <c:v>0.27434841782333302</c:v>
                </c:pt>
                <c:pt idx="163">
                  <c:v>0.27925589900999997</c:v>
                </c:pt>
                <c:pt idx="164">
                  <c:v>0.27593176476800002</c:v>
                </c:pt>
                <c:pt idx="165">
                  <c:v>0.27593176476800002</c:v>
                </c:pt>
                <c:pt idx="166">
                  <c:v>0.27590313937266697</c:v>
                </c:pt>
                <c:pt idx="167">
                  <c:v>0.28082493330222202</c:v>
                </c:pt>
                <c:pt idx="168">
                  <c:v>0.28575388364844401</c:v>
                </c:pt>
                <c:pt idx="169">
                  <c:v>0.28737301249555602</c:v>
                </c:pt>
                <c:pt idx="170">
                  <c:v>0.292294806515556</c:v>
                </c:pt>
                <c:pt idx="171">
                  <c:v>0.29392109177933301</c:v>
                </c:pt>
                <c:pt idx="172">
                  <c:v>0.29223755554399999</c:v>
                </c:pt>
                <c:pt idx="173">
                  <c:v>0.290589801211111</c:v>
                </c:pt>
                <c:pt idx="174">
                  <c:v>0.29715219314733299</c:v>
                </c:pt>
                <c:pt idx="175">
                  <c:v>0.29877847841111099</c:v>
                </c:pt>
                <c:pt idx="176">
                  <c:v>0.29874269650866703</c:v>
                </c:pt>
                <c:pt idx="177">
                  <c:v>0.30038329451533302</c:v>
                </c:pt>
                <c:pt idx="178">
                  <c:v>0.30529793211866701</c:v>
                </c:pt>
                <c:pt idx="179">
                  <c:v>0.30855765897244403</c:v>
                </c:pt>
                <c:pt idx="180">
                  <c:v>0.30855765897244403</c:v>
                </c:pt>
                <c:pt idx="181">
                  <c:v>0.31181738591666702</c:v>
                </c:pt>
                <c:pt idx="182">
                  <c:v>0.31509142551333302</c:v>
                </c:pt>
                <c:pt idx="183">
                  <c:v>0.31506995635377799</c:v>
                </c:pt>
                <c:pt idx="184">
                  <c:v>0.315048487284667</c:v>
                </c:pt>
                <c:pt idx="185">
                  <c:v>0.31830821413844401</c:v>
                </c:pt>
                <c:pt idx="186">
                  <c:v>0.32322285174177801</c:v>
                </c:pt>
                <c:pt idx="187">
                  <c:v>0.323215695415556</c:v>
                </c:pt>
                <c:pt idx="188">
                  <c:v>0.32483482426266702</c:v>
                </c:pt>
                <c:pt idx="189">
                  <c:v>0.32810886385933302</c:v>
                </c:pt>
                <c:pt idx="190">
                  <c:v>0.33137574712977802</c:v>
                </c:pt>
                <c:pt idx="191">
                  <c:v>0.33136143438688898</c:v>
                </c:pt>
                <c:pt idx="192">
                  <c:v>0.33298771965066698</c:v>
                </c:pt>
                <c:pt idx="193">
                  <c:v>0.34119070959355602</c:v>
                </c:pt>
                <c:pt idx="194">
                  <c:v>0.34610534719688901</c:v>
                </c:pt>
                <c:pt idx="195">
                  <c:v>0.349386543210222</c:v>
                </c:pt>
                <c:pt idx="196">
                  <c:v>0.349386543210222</c:v>
                </c:pt>
                <c:pt idx="197">
                  <c:v>0.34770300697488898</c:v>
                </c:pt>
                <c:pt idx="198">
                  <c:v>0.34930782307911101</c:v>
                </c:pt>
                <c:pt idx="199">
                  <c:v>0.357510813022</c:v>
                </c:pt>
                <c:pt idx="200">
                  <c:v>0.355863058689111</c:v>
                </c:pt>
                <c:pt idx="201">
                  <c:v>0.35417952245377798</c:v>
                </c:pt>
                <c:pt idx="202">
                  <c:v>0.35580580771755599</c:v>
                </c:pt>
                <c:pt idx="203">
                  <c:v>0.365670864826667</c:v>
                </c:pt>
                <c:pt idx="204">
                  <c:v>0.37059981517288898</c:v>
                </c:pt>
                <c:pt idx="205">
                  <c:v>0.37056403327044402</c:v>
                </c:pt>
                <c:pt idx="206">
                  <c:v>0.37217600579133298</c:v>
                </c:pt>
                <c:pt idx="207">
                  <c:v>0.37546435813088902</c:v>
                </c:pt>
                <c:pt idx="208">
                  <c:v>0.380393308477111</c:v>
                </c:pt>
                <c:pt idx="209">
                  <c:v>0.38201959374088901</c:v>
                </c:pt>
                <c:pt idx="210">
                  <c:v>0.37702623609688901</c:v>
                </c:pt>
                <c:pt idx="211">
                  <c:v>0.38361725351888898</c:v>
                </c:pt>
                <c:pt idx="212">
                  <c:v>0.38525069510888899</c:v>
                </c:pt>
                <c:pt idx="213">
                  <c:v>0.39016533271222198</c:v>
                </c:pt>
                <c:pt idx="214">
                  <c:v>0.39507997031555597</c:v>
                </c:pt>
                <c:pt idx="215">
                  <c:v>0.39504418850355599</c:v>
                </c:pt>
                <c:pt idx="216">
                  <c:v>0.39832538451688898</c:v>
                </c:pt>
                <c:pt idx="217">
                  <c:v>0.40325433486311102</c:v>
                </c:pt>
                <c:pt idx="218">
                  <c:v>0.406492592557333</c:v>
                </c:pt>
                <c:pt idx="219">
                  <c:v>0.40978094498733297</c:v>
                </c:pt>
                <c:pt idx="220">
                  <c:v>0.41304782816733299</c:v>
                </c:pt>
                <c:pt idx="221">
                  <c:v>0.41631471143777798</c:v>
                </c:pt>
                <c:pt idx="222">
                  <c:v>0.42289141611688902</c:v>
                </c:pt>
                <c:pt idx="223">
                  <c:v>0.42945380814355599</c:v>
                </c:pt>
                <c:pt idx="224">
                  <c:v>0.42943233898400002</c:v>
                </c:pt>
                <c:pt idx="225">
                  <c:v>0.43434697658733301</c:v>
                </c:pt>
                <c:pt idx="226">
                  <c:v>0.437628172600667</c:v>
                </c:pt>
                <c:pt idx="227">
                  <c:v>0.44090936861399999</c:v>
                </c:pt>
                <c:pt idx="228">
                  <c:v>0.435916010879556</c:v>
                </c:pt>
                <c:pt idx="229">
                  <c:v>0.43754945246955601</c:v>
                </c:pt>
                <c:pt idx="230">
                  <c:v>0.44248555923244398</c:v>
                </c:pt>
                <c:pt idx="231">
                  <c:v>0.44905510758533301</c:v>
                </c:pt>
                <c:pt idx="232">
                  <c:v>0.45396974518866701</c:v>
                </c:pt>
                <c:pt idx="233">
                  <c:v>0.45395543244577802</c:v>
                </c:pt>
                <c:pt idx="234">
                  <c:v>0.45720084655666698</c:v>
                </c:pt>
                <c:pt idx="235">
                  <c:v>0.46212979690288902</c:v>
                </c:pt>
                <c:pt idx="236">
                  <c:v>0.46708021640866698</c:v>
                </c:pt>
                <c:pt idx="237">
                  <c:v>0.47036141233155598</c:v>
                </c:pt>
                <c:pt idx="238">
                  <c:v>0.47199485401199998</c:v>
                </c:pt>
                <c:pt idx="239">
                  <c:v>0.47690949161533303</c:v>
                </c:pt>
                <c:pt idx="240">
                  <c:v>0.478514307719556</c:v>
                </c:pt>
                <c:pt idx="241">
                  <c:v>0.48510532514155602</c:v>
                </c:pt>
                <c:pt idx="242">
                  <c:v>0.48506954332955599</c:v>
                </c:pt>
                <c:pt idx="243">
                  <c:v>0.48670298491955599</c:v>
                </c:pt>
                <c:pt idx="244">
                  <c:v>0.49327968968911101</c:v>
                </c:pt>
                <c:pt idx="245">
                  <c:v>0.49653941654288902</c:v>
                </c:pt>
                <c:pt idx="246">
                  <c:v>0.50148983595822205</c:v>
                </c:pt>
                <c:pt idx="247">
                  <c:v>0.50146121047244496</c:v>
                </c:pt>
                <c:pt idx="248">
                  <c:v>0.50472093741666701</c:v>
                </c:pt>
                <c:pt idx="249">
                  <c:v>0.50800928975622195</c:v>
                </c:pt>
                <c:pt idx="250">
                  <c:v>0.511283329352889</c:v>
                </c:pt>
                <c:pt idx="251">
                  <c:v>0.51786719044866703</c:v>
                </c:pt>
                <c:pt idx="252">
                  <c:v>0.51453589988044401</c:v>
                </c:pt>
                <c:pt idx="253">
                  <c:v>0.51944338106711097</c:v>
                </c:pt>
                <c:pt idx="254">
                  <c:v>0.52111260455955599</c:v>
                </c:pt>
                <c:pt idx="255">
                  <c:v>0.52765352742666705</c:v>
                </c:pt>
                <c:pt idx="256">
                  <c:v>0.53258963409911098</c:v>
                </c:pt>
                <c:pt idx="257">
                  <c:v>0.52928696901666705</c:v>
                </c:pt>
                <c:pt idx="258">
                  <c:v>0.53419445029377799</c:v>
                </c:pt>
                <c:pt idx="259">
                  <c:v>0.54076399864666702</c:v>
                </c:pt>
                <c:pt idx="260">
                  <c:v>0.53908761873755595</c:v>
                </c:pt>
                <c:pt idx="261">
                  <c:v>0.54732639058288901</c:v>
                </c:pt>
                <c:pt idx="262">
                  <c:v>0.54072106041800005</c:v>
                </c:pt>
                <c:pt idx="263">
                  <c:v>0.54562138527844495</c:v>
                </c:pt>
                <c:pt idx="264">
                  <c:v>0.54726198319466701</c:v>
                </c:pt>
                <c:pt idx="265">
                  <c:v>0.55219808995755604</c:v>
                </c:pt>
                <c:pt idx="266">
                  <c:v>0.55877479463666702</c:v>
                </c:pt>
                <c:pt idx="267">
                  <c:v>0.56040823631711101</c:v>
                </c:pt>
                <c:pt idx="268">
                  <c:v>0.560358141671778</c:v>
                </c:pt>
                <c:pt idx="269">
                  <c:v>0.56363933768511099</c:v>
                </c:pt>
                <c:pt idx="270">
                  <c:v>0.56854681887177805</c:v>
                </c:pt>
                <c:pt idx="271">
                  <c:v>0.570173104135556</c:v>
                </c:pt>
                <c:pt idx="272">
                  <c:v>0.57015879139266701</c:v>
                </c:pt>
                <c:pt idx="273">
                  <c:v>0.57342567466311101</c:v>
                </c:pt>
                <c:pt idx="274">
                  <c:v>0.57836178142600003</c:v>
                </c:pt>
                <c:pt idx="275">
                  <c:v>0.58327641902933303</c:v>
                </c:pt>
                <c:pt idx="276">
                  <c:v>0.58820536937555601</c:v>
                </c:pt>
                <c:pt idx="277">
                  <c:v>0.58485976597400002</c:v>
                </c:pt>
                <c:pt idx="278">
                  <c:v>0.58976009083444503</c:v>
                </c:pt>
                <c:pt idx="279">
                  <c:v>0.58975293450822197</c:v>
                </c:pt>
                <c:pt idx="280">
                  <c:v>0.59630817011822201</c:v>
                </c:pt>
                <c:pt idx="281">
                  <c:v>0.60124427679066705</c:v>
                </c:pt>
                <c:pt idx="282">
                  <c:v>0.59791298622244404</c:v>
                </c:pt>
                <c:pt idx="283">
                  <c:v>0.59790582989622199</c:v>
                </c:pt>
                <c:pt idx="284">
                  <c:v>0.59951780241711095</c:v>
                </c:pt>
                <c:pt idx="285">
                  <c:v>0.60279899833999995</c:v>
                </c:pt>
                <c:pt idx="286">
                  <c:v>0.60935423394999999</c:v>
                </c:pt>
                <c:pt idx="287">
                  <c:v>0.60767069771466697</c:v>
                </c:pt>
                <c:pt idx="288">
                  <c:v>0.60928982665222198</c:v>
                </c:pt>
                <c:pt idx="289">
                  <c:v>0.61423308974133295</c:v>
                </c:pt>
                <c:pt idx="290">
                  <c:v>0.61913341460177795</c:v>
                </c:pt>
                <c:pt idx="291">
                  <c:v>0.62571011928088904</c:v>
                </c:pt>
                <c:pt idx="292">
                  <c:v>0.625688650211778</c:v>
                </c:pt>
                <c:pt idx="293">
                  <c:v>0.62400511397644498</c:v>
                </c:pt>
                <c:pt idx="294">
                  <c:v>0.62561708649733305</c:v>
                </c:pt>
                <c:pt idx="295">
                  <c:v>0.63050309861488896</c:v>
                </c:pt>
                <c:pt idx="296">
                  <c:v>0.63707264696777799</c:v>
                </c:pt>
                <c:pt idx="297">
                  <c:v>0.64036815563355598</c:v>
                </c:pt>
                <c:pt idx="298">
                  <c:v>0.64031806107866696</c:v>
                </c:pt>
                <c:pt idx="299">
                  <c:v>0.64028227917622205</c:v>
                </c:pt>
                <c:pt idx="300">
                  <c:v>0.64354200612044399</c:v>
                </c:pt>
                <c:pt idx="301">
                  <c:v>0.65175215238955597</c:v>
                </c:pt>
                <c:pt idx="302">
                  <c:v>0.65504050472911102</c:v>
                </c:pt>
                <c:pt idx="303">
                  <c:v>0.65665963366666702</c:v>
                </c:pt>
                <c:pt idx="304">
                  <c:v>0.66318624379088897</c:v>
                </c:pt>
                <c:pt idx="305">
                  <c:v>0.65986926596555595</c:v>
                </c:pt>
                <c:pt idx="306">
                  <c:v>0.66642450148511101</c:v>
                </c:pt>
                <c:pt idx="307">
                  <c:v>0.67297973709511105</c:v>
                </c:pt>
                <c:pt idx="308">
                  <c:v>0.67461317877555604</c:v>
                </c:pt>
                <c:pt idx="309">
                  <c:v>0.67785143646977797</c:v>
                </c:pt>
                <c:pt idx="310">
                  <c:v>0.67947056540733297</c:v>
                </c:pt>
                <c:pt idx="311">
                  <c:v>0.68768071167644396</c:v>
                </c:pt>
                <c:pt idx="312">
                  <c:v>0.69259534927977795</c:v>
                </c:pt>
                <c:pt idx="313">
                  <c:v>0.69586223255022195</c:v>
                </c:pt>
                <c:pt idx="314">
                  <c:v>0.70077687015355505</c:v>
                </c:pt>
                <c:pt idx="315">
                  <c:v>0.70074108834155602</c:v>
                </c:pt>
                <c:pt idx="316">
                  <c:v>0.70397934603577805</c:v>
                </c:pt>
                <c:pt idx="317">
                  <c:v>0.71054889438866697</c:v>
                </c:pt>
                <c:pt idx="318">
                  <c:v>0.72205454950444403</c:v>
                </c:pt>
                <c:pt idx="319">
                  <c:v>0.728645566926444</c:v>
                </c:pt>
                <c:pt idx="320">
                  <c:v>0.72859547237155597</c:v>
                </c:pt>
                <c:pt idx="321">
                  <c:v>0.730200288475778</c:v>
                </c:pt>
                <c:pt idx="322">
                  <c:v>0.73675552408577805</c:v>
                </c:pt>
                <c:pt idx="323">
                  <c:v>0.74497998309777802</c:v>
                </c:pt>
                <c:pt idx="324">
                  <c:v>0.75154953145066705</c:v>
                </c:pt>
                <c:pt idx="325">
                  <c:v>0.75313287848577803</c:v>
                </c:pt>
                <c:pt idx="326">
                  <c:v>0.75641407449911102</c:v>
                </c:pt>
                <c:pt idx="327">
                  <c:v>0.76463853360155598</c:v>
                </c:pt>
                <c:pt idx="328">
                  <c:v>0.77447496513444503</c:v>
                </c:pt>
                <c:pt idx="329">
                  <c:v>0.777770473890667</c:v>
                </c:pt>
                <c:pt idx="330">
                  <c:v>0.78598777657644503</c:v>
                </c:pt>
                <c:pt idx="331">
                  <c:v>0.78922603436111105</c:v>
                </c:pt>
                <c:pt idx="332">
                  <c:v>0.78919740887533296</c:v>
                </c:pt>
                <c:pt idx="333">
                  <c:v>0.79906962231066703</c:v>
                </c:pt>
                <c:pt idx="334">
                  <c:v>0.80232934916444498</c:v>
                </c:pt>
                <c:pt idx="335">
                  <c:v>0.80889174110066697</c:v>
                </c:pt>
                <c:pt idx="336">
                  <c:v>0.82040455254266698</c:v>
                </c:pt>
                <c:pt idx="337">
                  <c:v>0.82039739621644403</c:v>
                </c:pt>
                <c:pt idx="338">
                  <c:v>0.82694547540977803</c:v>
                </c:pt>
                <c:pt idx="339">
                  <c:v>0.83186726942977796</c:v>
                </c:pt>
                <c:pt idx="340">
                  <c:v>0.84173232644844398</c:v>
                </c:pt>
                <c:pt idx="341">
                  <c:v>0.84994962913422201</c:v>
                </c:pt>
                <c:pt idx="342">
                  <c:v>0.854864266737556</c:v>
                </c:pt>
                <c:pt idx="343">
                  <c:v>0.85485711041133305</c:v>
                </c:pt>
                <c:pt idx="344">
                  <c:v>0.86141234602133299</c:v>
                </c:pt>
                <c:pt idx="345">
                  <c:v>0.86960817954755598</c:v>
                </c:pt>
                <c:pt idx="346">
                  <c:v>0.872910844720444</c:v>
                </c:pt>
                <c:pt idx="347">
                  <c:v>0.88769769575911095</c:v>
                </c:pt>
                <c:pt idx="348">
                  <c:v>0.88769053934244402</c:v>
                </c:pt>
                <c:pt idx="349">
                  <c:v>0.89590784202822205</c:v>
                </c:pt>
                <c:pt idx="350">
                  <c:v>0.90248454679777801</c:v>
                </c:pt>
                <c:pt idx="351">
                  <c:v>0.90739202798444396</c:v>
                </c:pt>
                <c:pt idx="352">
                  <c:v>0.91563795651777802</c:v>
                </c:pt>
                <c:pt idx="353">
                  <c:v>0.91887621403111097</c:v>
                </c:pt>
                <c:pt idx="354">
                  <c:v>0.92217172287777804</c:v>
                </c:pt>
                <c:pt idx="355">
                  <c:v>0.92379085118222204</c:v>
                </c:pt>
                <c:pt idx="356">
                  <c:v>0.93529650693111099</c:v>
                </c:pt>
                <c:pt idx="357">
                  <c:v>0.94188036775555595</c:v>
                </c:pt>
                <c:pt idx="358">
                  <c:v>0.94683078744222204</c:v>
                </c:pt>
                <c:pt idx="359">
                  <c:v>0.95834359825111104</c:v>
                </c:pt>
                <c:pt idx="360">
                  <c:v>0.95665290577999995</c:v>
                </c:pt>
                <c:pt idx="361">
                  <c:v>0.96158901263333296</c:v>
                </c:pt>
                <c:pt idx="362">
                  <c:v>0.96487020864666695</c:v>
                </c:pt>
                <c:pt idx="363">
                  <c:v>0.97637586349111105</c:v>
                </c:pt>
                <c:pt idx="364">
                  <c:v>0.97968568517111099</c:v>
                </c:pt>
                <c:pt idx="365">
                  <c:v>0.984628947988889</c:v>
                </c:pt>
                <c:pt idx="366">
                  <c:v>0.98951496037777797</c:v>
                </c:pt>
                <c:pt idx="367">
                  <c:v>0.98950780441333297</c:v>
                </c:pt>
                <c:pt idx="368">
                  <c:v>0.99935854841777805</c:v>
                </c:pt>
                <c:pt idx="369">
                  <c:v>1.0059280964088899</c:v>
                </c:pt>
              </c:numCache>
            </c:numRef>
          </c:xVal>
          <c:yVal>
            <c:numRef>
              <c:f>'Glider 2'!$D$7:$D$376</c:f>
              <c:numCache>
                <c:formatCode>0.0000</c:formatCode>
                <c:ptCount val="370"/>
                <c:pt idx="0">
                  <c:v>0.180888004975333</c:v>
                </c:pt>
                <c:pt idx="1">
                  <c:v>0.21365702660866701</c:v>
                </c:pt>
                <c:pt idx="2">
                  <c:v>0.23658246029244401</c:v>
                </c:pt>
                <c:pt idx="3">
                  <c:v>0.26772519666200001</c:v>
                </c:pt>
                <c:pt idx="4">
                  <c:v>0.28901718875577798</c:v>
                </c:pt>
                <c:pt idx="5">
                  <c:v>0.31690735459777802</c:v>
                </c:pt>
                <c:pt idx="6">
                  <c:v>0.35303629228511102</c:v>
                </c:pt>
                <c:pt idx="7">
                  <c:v>0.37275209367000001</c:v>
                </c:pt>
                <c:pt idx="8">
                  <c:v>0.41384576351555602</c:v>
                </c:pt>
                <c:pt idx="9">
                  <c:v>0.435195006580889</c:v>
                </c:pt>
                <c:pt idx="10">
                  <c:v>0.46476155224155602</c:v>
                </c:pt>
                <c:pt idx="11">
                  <c:v>0.49107552746511102</c:v>
                </c:pt>
                <c:pt idx="12">
                  <c:v>0.517403815431556</c:v>
                </c:pt>
                <c:pt idx="13">
                  <c:v>0.54864674100133304</c:v>
                </c:pt>
                <c:pt idx="14">
                  <c:v>0.56339781013755597</c:v>
                </c:pt>
                <c:pt idx="15">
                  <c:v>0.59304307592933303</c:v>
                </c:pt>
                <c:pt idx="16">
                  <c:v>0.61611879336822195</c:v>
                </c:pt>
                <c:pt idx="17">
                  <c:v>0.64407336659844405</c:v>
                </c:pt>
                <c:pt idx="18">
                  <c:v>0.66878968204400002</c:v>
                </c:pt>
                <c:pt idx="19">
                  <c:v>0.69023195789288905</c:v>
                </c:pt>
                <c:pt idx="20">
                  <c:v>0.71328620626266703</c:v>
                </c:pt>
                <c:pt idx="21">
                  <c:v>0.736383392770667</c:v>
                </c:pt>
                <c:pt idx="22">
                  <c:v>0.74793198602466704</c:v>
                </c:pt>
                <c:pt idx="23">
                  <c:v>0.76935279280444402</c:v>
                </c:pt>
                <c:pt idx="24">
                  <c:v>0.77926078805177801</c:v>
                </c:pt>
                <c:pt idx="25">
                  <c:v>0.79906962231066703</c:v>
                </c:pt>
                <c:pt idx="26">
                  <c:v>0.80897046123177796</c:v>
                </c:pt>
                <c:pt idx="27">
                  <c:v>0.82383603231111102</c:v>
                </c:pt>
                <c:pt idx="28">
                  <c:v>0.837025223571778</c:v>
                </c:pt>
                <c:pt idx="29">
                  <c:v>0.84528546448622199</c:v>
                </c:pt>
                <c:pt idx="30">
                  <c:v>0.85850328132311104</c:v>
                </c:pt>
                <c:pt idx="31">
                  <c:v>0.86513723697377798</c:v>
                </c:pt>
                <c:pt idx="32">
                  <c:v>0.88165056247644402</c:v>
                </c:pt>
                <c:pt idx="33">
                  <c:v>0.88331262955222201</c:v>
                </c:pt>
                <c:pt idx="34">
                  <c:v>0.88662960737755603</c:v>
                </c:pt>
                <c:pt idx="35">
                  <c:v>0.89487553554911103</c:v>
                </c:pt>
                <c:pt idx="36">
                  <c:v>0.89821398253399998</c:v>
                </c:pt>
                <c:pt idx="37">
                  <c:v>0.90320018385177803</c:v>
                </c:pt>
                <c:pt idx="38">
                  <c:v>0.90816491646222197</c:v>
                </c:pt>
                <c:pt idx="39">
                  <c:v>0.91313680494666705</c:v>
                </c:pt>
                <c:pt idx="40">
                  <c:v>0.91479887175111096</c:v>
                </c:pt>
                <c:pt idx="41">
                  <c:v>0.91811584939555502</c:v>
                </c:pt>
                <c:pt idx="42">
                  <c:v>0.92143998390888904</c:v>
                </c:pt>
                <c:pt idx="43">
                  <c:v>0.91982085469999997</c:v>
                </c:pt>
                <c:pt idx="44">
                  <c:v>0.92149723433777797</c:v>
                </c:pt>
                <c:pt idx="45">
                  <c:v>0.92480705601777802</c:v>
                </c:pt>
                <c:pt idx="46">
                  <c:v>0.92812403366222196</c:v>
                </c:pt>
                <c:pt idx="47">
                  <c:v>0.92977894450222198</c:v>
                </c:pt>
                <c:pt idx="48">
                  <c:v>0.92979325733555596</c:v>
                </c:pt>
                <c:pt idx="49">
                  <c:v>0.934772302688889</c:v>
                </c:pt>
                <c:pt idx="50">
                  <c:v>0.93313886064666696</c:v>
                </c:pt>
                <c:pt idx="51">
                  <c:v>0.93313886064666696</c:v>
                </c:pt>
                <c:pt idx="52">
                  <c:v>0.92985050866888896</c:v>
                </c:pt>
                <c:pt idx="53">
                  <c:v>0.92985050866888896</c:v>
                </c:pt>
                <c:pt idx="54">
                  <c:v>0.93154120114000005</c:v>
                </c:pt>
                <c:pt idx="55">
                  <c:v>0.93153404427111097</c:v>
                </c:pt>
                <c:pt idx="56">
                  <c:v>0.93319611197999996</c:v>
                </c:pt>
                <c:pt idx="57">
                  <c:v>0.93156266993777803</c:v>
                </c:pt>
                <c:pt idx="58">
                  <c:v>0.931569826806667</c:v>
                </c:pt>
                <c:pt idx="59">
                  <c:v>0.93157698277111101</c:v>
                </c:pt>
                <c:pt idx="60">
                  <c:v>0.933246206444444</c:v>
                </c:pt>
                <c:pt idx="61">
                  <c:v>0.93160560843777795</c:v>
                </c:pt>
                <c:pt idx="62">
                  <c:v>0.93160560843777795</c:v>
                </c:pt>
                <c:pt idx="63">
                  <c:v>0.93326767524222198</c:v>
                </c:pt>
                <c:pt idx="64">
                  <c:v>0.93162707723555604</c:v>
                </c:pt>
                <c:pt idx="65">
                  <c:v>0.93163423410444501</c:v>
                </c:pt>
                <c:pt idx="66">
                  <c:v>0.92835303809111103</c:v>
                </c:pt>
                <c:pt idx="67">
                  <c:v>0.92341693123777802</c:v>
                </c:pt>
                <c:pt idx="68">
                  <c:v>0.92341693123777802</c:v>
                </c:pt>
                <c:pt idx="69">
                  <c:v>0.92506468520888896</c:v>
                </c:pt>
                <c:pt idx="70">
                  <c:v>0.92508615491111101</c:v>
                </c:pt>
                <c:pt idx="71">
                  <c:v>0.92344555690444396</c:v>
                </c:pt>
                <c:pt idx="72">
                  <c:v>0.91850229318222198</c:v>
                </c:pt>
                <c:pt idx="73">
                  <c:v>0.92016436089111098</c:v>
                </c:pt>
                <c:pt idx="74">
                  <c:v>0.91853091884888904</c:v>
                </c:pt>
                <c:pt idx="75">
                  <c:v>0.91195421398888898</c:v>
                </c:pt>
                <c:pt idx="76">
                  <c:v>0.911925589226667</c:v>
                </c:pt>
                <c:pt idx="77">
                  <c:v>0.913601968864444</c:v>
                </c:pt>
                <c:pt idx="78">
                  <c:v>0.91032792881555602</c:v>
                </c:pt>
                <c:pt idx="79">
                  <c:v>0.90866586201111099</c:v>
                </c:pt>
                <c:pt idx="80">
                  <c:v>0.90371544250533298</c:v>
                </c:pt>
                <c:pt idx="81">
                  <c:v>0.90868733080888897</c:v>
                </c:pt>
                <c:pt idx="82">
                  <c:v>0.903751224407778</c:v>
                </c:pt>
                <c:pt idx="83">
                  <c:v>0.90208915724155603</c:v>
                </c:pt>
                <c:pt idx="84">
                  <c:v>0.89880796131866703</c:v>
                </c:pt>
                <c:pt idx="85">
                  <c:v>0.89551960897911098</c:v>
                </c:pt>
                <c:pt idx="86">
                  <c:v>0.89387901097244404</c:v>
                </c:pt>
                <c:pt idx="87">
                  <c:v>0.88892143514044397</c:v>
                </c:pt>
                <c:pt idx="88">
                  <c:v>0.88233757404466695</c:v>
                </c:pt>
                <c:pt idx="89">
                  <c:v>0.88399248479422199</c:v>
                </c:pt>
                <c:pt idx="90">
                  <c:v>0.88566170828666702</c:v>
                </c:pt>
                <c:pt idx="91">
                  <c:v>0.87412027135888903</c:v>
                </c:pt>
                <c:pt idx="92">
                  <c:v>0.87247251693555605</c:v>
                </c:pt>
                <c:pt idx="93">
                  <c:v>0.86753641026311101</c:v>
                </c:pt>
                <c:pt idx="94">
                  <c:v>0.87412742768511098</c:v>
                </c:pt>
                <c:pt idx="95">
                  <c:v>0.86917700826977795</c:v>
                </c:pt>
                <c:pt idx="96">
                  <c:v>0.86753641026311101</c:v>
                </c:pt>
                <c:pt idx="97">
                  <c:v>0.86260030350022199</c:v>
                </c:pt>
                <c:pt idx="98">
                  <c:v>0.85929048209155601</c:v>
                </c:pt>
                <c:pt idx="99">
                  <c:v>0.85600212975199996</c:v>
                </c:pt>
                <c:pt idx="100">
                  <c:v>0.85105886666288899</c:v>
                </c:pt>
                <c:pt idx="101">
                  <c:v>0.842812938400889</c:v>
                </c:pt>
                <c:pt idx="102">
                  <c:v>0.83951027331844397</c:v>
                </c:pt>
                <c:pt idx="103">
                  <c:v>0.841165184068</c:v>
                </c:pt>
                <c:pt idx="104">
                  <c:v>0.831271501563556</c:v>
                </c:pt>
                <c:pt idx="105">
                  <c:v>0.82796883639066698</c:v>
                </c:pt>
                <c:pt idx="106">
                  <c:v>0.82302557330155601</c:v>
                </c:pt>
                <c:pt idx="107">
                  <c:v>0.82139213171155601</c:v>
                </c:pt>
                <c:pt idx="108">
                  <c:v>0.81643455587955605</c:v>
                </c:pt>
                <c:pt idx="109">
                  <c:v>0.81313189079711101</c:v>
                </c:pt>
                <c:pt idx="110">
                  <c:v>0.80654802970133299</c:v>
                </c:pt>
                <c:pt idx="111">
                  <c:v>0.80488596262555501</c:v>
                </c:pt>
                <c:pt idx="112">
                  <c:v>0.79499228003066702</c:v>
                </c:pt>
                <c:pt idx="113">
                  <c:v>0.79664719078022195</c:v>
                </c:pt>
                <c:pt idx="114">
                  <c:v>0.79664719078022195</c:v>
                </c:pt>
                <c:pt idx="115">
                  <c:v>0.79005617335822198</c:v>
                </c:pt>
                <c:pt idx="116">
                  <c:v>0.78512006659533295</c:v>
                </c:pt>
                <c:pt idx="117">
                  <c:v>0.77521207134799996</c:v>
                </c:pt>
                <c:pt idx="118">
                  <c:v>0.77026165184222195</c:v>
                </c:pt>
                <c:pt idx="119">
                  <c:v>0.76698045591933295</c:v>
                </c:pt>
                <c:pt idx="120">
                  <c:v>0.76037512566400001</c:v>
                </c:pt>
                <c:pt idx="121">
                  <c:v>0.75707246058155597</c:v>
                </c:pt>
                <c:pt idx="122">
                  <c:v>0.75376263917288899</c:v>
                </c:pt>
                <c:pt idx="123">
                  <c:v>0.75047428674288896</c:v>
                </c:pt>
                <c:pt idx="124">
                  <c:v>0.74882653240999997</c:v>
                </c:pt>
                <c:pt idx="125">
                  <c:v>0.74553102365377799</c:v>
                </c:pt>
                <c:pt idx="126">
                  <c:v>0.735623028406444</c:v>
                </c:pt>
                <c:pt idx="127">
                  <c:v>0.730658296157778</c:v>
                </c:pt>
                <c:pt idx="128">
                  <c:v>0.72736994381822195</c:v>
                </c:pt>
                <c:pt idx="129">
                  <c:v>0.717497730382889</c:v>
                </c:pt>
                <c:pt idx="130">
                  <c:v>0.71913832838955605</c:v>
                </c:pt>
                <c:pt idx="131">
                  <c:v>0.71418075255755598</c:v>
                </c:pt>
                <c:pt idx="132">
                  <c:v>0.71253299822466698</c:v>
                </c:pt>
                <c:pt idx="133">
                  <c:v>0.709237489468444</c:v>
                </c:pt>
                <c:pt idx="134">
                  <c:v>0.70594198071222203</c:v>
                </c:pt>
                <c:pt idx="135">
                  <c:v>0.69768173979777803</c:v>
                </c:pt>
                <c:pt idx="136">
                  <c:v>0.69437191838911105</c:v>
                </c:pt>
                <c:pt idx="137">
                  <c:v>0.68778805729333303</c:v>
                </c:pt>
                <c:pt idx="138">
                  <c:v>0.68284479420422195</c:v>
                </c:pt>
                <c:pt idx="139">
                  <c:v>0.67623946403933299</c:v>
                </c:pt>
                <c:pt idx="140">
                  <c:v>0.67130335727644397</c:v>
                </c:pt>
                <c:pt idx="141">
                  <c:v>0.66800069219400005</c:v>
                </c:pt>
                <c:pt idx="142">
                  <c:v>0.66138104928622199</c:v>
                </c:pt>
                <c:pt idx="143">
                  <c:v>0.66138104928622199</c:v>
                </c:pt>
                <c:pt idx="144">
                  <c:v>0.65314943376711099</c:v>
                </c:pt>
                <c:pt idx="145">
                  <c:v>0.65149452310800005</c:v>
                </c:pt>
                <c:pt idx="146">
                  <c:v>0.64158652777022196</c:v>
                </c:pt>
                <c:pt idx="147">
                  <c:v>0.63829101901399998</c:v>
                </c:pt>
                <c:pt idx="148">
                  <c:v>0.63499551034822199</c:v>
                </c:pt>
                <c:pt idx="149">
                  <c:v>0.63332628685577796</c:v>
                </c:pt>
                <c:pt idx="150">
                  <c:v>0.626735269433778</c:v>
                </c:pt>
                <c:pt idx="151">
                  <c:v>0.61847502842888902</c:v>
                </c:pt>
                <c:pt idx="152">
                  <c:v>0.61352460901355599</c:v>
                </c:pt>
                <c:pt idx="153">
                  <c:v>0.60692643517488898</c:v>
                </c:pt>
                <c:pt idx="154">
                  <c:v>0.60527152442533305</c:v>
                </c:pt>
                <c:pt idx="155">
                  <c:v>0.60033541775288901</c:v>
                </c:pt>
                <c:pt idx="156">
                  <c:v>0.59702559625377805</c:v>
                </c:pt>
                <c:pt idx="157">
                  <c:v>0.59042026608888898</c:v>
                </c:pt>
                <c:pt idx="158">
                  <c:v>0.58711044458977801</c:v>
                </c:pt>
                <c:pt idx="159">
                  <c:v>0.58049080168199996</c:v>
                </c:pt>
                <c:pt idx="160">
                  <c:v>0.573885471517111</c:v>
                </c:pt>
                <c:pt idx="161">
                  <c:v>0.57553322585</c:v>
                </c:pt>
                <c:pt idx="162">
                  <c:v>0.56729445400466705</c:v>
                </c:pt>
                <c:pt idx="163">
                  <c:v>0.55903421309022205</c:v>
                </c:pt>
                <c:pt idx="164">
                  <c:v>0.55245750841111096</c:v>
                </c:pt>
                <c:pt idx="165">
                  <c:v>0.55245750841111096</c:v>
                </c:pt>
                <c:pt idx="166">
                  <c:v>0.545866490989111</c:v>
                </c:pt>
                <c:pt idx="167">
                  <c:v>0.54090175874044399</c:v>
                </c:pt>
                <c:pt idx="168">
                  <c:v>0.53758478091511097</c:v>
                </c:pt>
                <c:pt idx="169">
                  <c:v>0.53098660707644396</c:v>
                </c:pt>
                <c:pt idx="170">
                  <c:v>0.52602187491822205</c:v>
                </c:pt>
                <c:pt idx="171">
                  <c:v>0.52107145541244404</c:v>
                </c:pt>
                <c:pt idx="172">
                  <c:v>0.51283983998377802</c:v>
                </c:pt>
                <c:pt idx="173">
                  <c:v>0.51284699630999997</c:v>
                </c:pt>
                <c:pt idx="174">
                  <c:v>0.50622735340222202</c:v>
                </c:pt>
                <c:pt idx="175">
                  <c:v>0.501276933986889</c:v>
                </c:pt>
                <c:pt idx="176">
                  <c:v>0.49303816214155599</c:v>
                </c:pt>
                <c:pt idx="177">
                  <c:v>0.49138325139200001</c:v>
                </c:pt>
                <c:pt idx="178">
                  <c:v>0.48477076481044401</c:v>
                </c:pt>
                <c:pt idx="179">
                  <c:v>0.476517680312667</c:v>
                </c:pt>
                <c:pt idx="180">
                  <c:v>0.476517680312667</c:v>
                </c:pt>
                <c:pt idx="181">
                  <c:v>0.46826459572444401</c:v>
                </c:pt>
                <c:pt idx="182">
                  <c:v>0.46330701989244399</c:v>
                </c:pt>
                <c:pt idx="183">
                  <c:v>0.45836375680333302</c:v>
                </c:pt>
                <c:pt idx="184">
                  <c:v>0.45342049371422199</c:v>
                </c:pt>
                <c:pt idx="185">
                  <c:v>0.445167409126</c:v>
                </c:pt>
                <c:pt idx="186">
                  <c:v>0.43855492263488899</c:v>
                </c:pt>
                <c:pt idx="187">
                  <c:v>0.43690716821155601</c:v>
                </c:pt>
                <c:pt idx="188">
                  <c:v>0.43030899446333298</c:v>
                </c:pt>
                <c:pt idx="189">
                  <c:v>0.42535141863133302</c:v>
                </c:pt>
                <c:pt idx="190">
                  <c:v>0.41874608837600003</c:v>
                </c:pt>
                <c:pt idx="191">
                  <c:v>0.41545057971022198</c:v>
                </c:pt>
                <c:pt idx="192">
                  <c:v>0.41050016020444402</c:v>
                </c:pt>
                <c:pt idx="193">
                  <c:v>0.40222560654711098</c:v>
                </c:pt>
                <c:pt idx="194">
                  <c:v>0.39561311996555598</c:v>
                </c:pt>
                <c:pt idx="195">
                  <c:v>0.39230329846644402</c:v>
                </c:pt>
                <c:pt idx="196">
                  <c:v>0.39230329846644402</c:v>
                </c:pt>
                <c:pt idx="197">
                  <c:v>0.384071683037778</c:v>
                </c:pt>
                <c:pt idx="198">
                  <c:v>0.374178000533333</c:v>
                </c:pt>
                <c:pt idx="199">
                  <c:v>0.36590344687600002</c:v>
                </c:pt>
                <c:pt idx="200">
                  <c:v>0.36591060320222202</c:v>
                </c:pt>
                <c:pt idx="201">
                  <c:v>0.357678987773556</c:v>
                </c:pt>
                <c:pt idx="202">
                  <c:v>0.35272856835822203</c:v>
                </c:pt>
                <c:pt idx="203">
                  <c:v>0.34774236704044398</c:v>
                </c:pt>
                <c:pt idx="204">
                  <c:v>0.34442538912466703</c:v>
                </c:pt>
                <c:pt idx="205">
                  <c:v>0.33618661736977801</c:v>
                </c:pt>
                <c:pt idx="206">
                  <c:v>0.327940689198222</c:v>
                </c:pt>
                <c:pt idx="207">
                  <c:v>0.32627862203199998</c:v>
                </c:pt>
                <c:pt idx="208">
                  <c:v>0.32296164420666701</c:v>
                </c:pt>
                <c:pt idx="209">
                  <c:v>0.31801122479133298</c:v>
                </c:pt>
                <c:pt idx="210">
                  <c:v>0.30649841334933298</c:v>
                </c:pt>
                <c:pt idx="211">
                  <c:v>0.306469787863556</c:v>
                </c:pt>
                <c:pt idx="212">
                  <c:v>0.30316712278111102</c:v>
                </c:pt>
                <c:pt idx="213">
                  <c:v>0.29655463619955602</c:v>
                </c:pt>
                <c:pt idx="214">
                  <c:v>0.28994214961800002</c:v>
                </c:pt>
                <c:pt idx="215">
                  <c:v>0.28170337777266702</c:v>
                </c:pt>
                <c:pt idx="216">
                  <c:v>0.27839355636399998</c:v>
                </c:pt>
                <c:pt idx="217">
                  <c:v>0.27507657853866702</c:v>
                </c:pt>
                <c:pt idx="218">
                  <c:v>0.261880230861333</c:v>
                </c:pt>
                <c:pt idx="219">
                  <c:v>0.26021816378555601</c:v>
                </c:pt>
                <c:pt idx="220">
                  <c:v>0.25361283353022201</c:v>
                </c:pt>
                <c:pt idx="221">
                  <c:v>0.247007503365333</c:v>
                </c:pt>
                <c:pt idx="222">
                  <c:v>0.24368336912333299</c:v>
                </c:pt>
                <c:pt idx="223">
                  <c:v>0.23706372621555599</c:v>
                </c:pt>
                <c:pt idx="224">
                  <c:v>0.23212046312644399</c:v>
                </c:pt>
                <c:pt idx="225">
                  <c:v>0.22550797654488899</c:v>
                </c:pt>
                <c:pt idx="226">
                  <c:v>0.22219815513622199</c:v>
                </c:pt>
                <c:pt idx="227">
                  <c:v>0.21888833363711099</c:v>
                </c:pt>
                <c:pt idx="228">
                  <c:v>0.20737552219511099</c:v>
                </c:pt>
                <c:pt idx="229">
                  <c:v>0.20407285711266701</c:v>
                </c:pt>
                <c:pt idx="230">
                  <c:v>0.20240363362022201</c:v>
                </c:pt>
                <c:pt idx="231">
                  <c:v>0.19743174504533301</c:v>
                </c:pt>
                <c:pt idx="232">
                  <c:v>0.19081925846377801</c:v>
                </c:pt>
                <c:pt idx="233">
                  <c:v>0.18752374979799999</c:v>
                </c:pt>
                <c:pt idx="234">
                  <c:v>0.17597515654400001</c:v>
                </c:pt>
                <c:pt idx="235">
                  <c:v>0.172658178628222</c:v>
                </c:pt>
                <c:pt idx="236">
                  <c:v>0.174284463892</c:v>
                </c:pt>
                <c:pt idx="237">
                  <c:v>0.17097464248333299</c:v>
                </c:pt>
                <c:pt idx="238">
                  <c:v>0.167671977310444</c:v>
                </c:pt>
                <c:pt idx="239">
                  <c:v>0.16105949081933299</c:v>
                </c:pt>
                <c:pt idx="240">
                  <c:v>0.151165808224444</c:v>
                </c:pt>
                <c:pt idx="241">
                  <c:v>0.151137182738667</c:v>
                </c:pt>
                <c:pt idx="242">
                  <c:v>0.14289841098377801</c:v>
                </c:pt>
                <c:pt idx="243">
                  <c:v>0.13959574581088899</c:v>
                </c:pt>
                <c:pt idx="244">
                  <c:v>0.13627161165933299</c:v>
                </c:pt>
                <c:pt idx="245">
                  <c:v>0.128018527071111</c:v>
                </c:pt>
                <c:pt idx="246">
                  <c:v>0.129644812334889</c:v>
                </c:pt>
                <c:pt idx="247">
                  <c:v>0.12305379491288899</c:v>
                </c:pt>
                <c:pt idx="248">
                  <c:v>0.114800710324667</c:v>
                </c:pt>
                <c:pt idx="249">
                  <c:v>0.113138643248889</c:v>
                </c:pt>
                <c:pt idx="250">
                  <c:v>0.108181067416889</c:v>
                </c:pt>
                <c:pt idx="251">
                  <c:v>0.106504687507778</c:v>
                </c:pt>
                <c:pt idx="252">
                  <c:v>9.8280228495777805E-2</c:v>
                </c:pt>
                <c:pt idx="253">
                  <c:v>9.0019987536111096E-2</c:v>
                </c:pt>
                <c:pt idx="254">
                  <c:v>9.4956094253777795E-2</c:v>
                </c:pt>
                <c:pt idx="255">
                  <c:v>8.3393188238800001E-2</c:v>
                </c:pt>
                <c:pt idx="256">
                  <c:v>8.1723964755400003E-2</c:v>
                </c:pt>
                <c:pt idx="257">
                  <c:v>8.00905231382667E-2</c:v>
                </c:pt>
                <c:pt idx="258">
                  <c:v>7.1830282214777802E-2</c:v>
                </c:pt>
                <c:pt idx="259">
                  <c:v>6.6858393639888894E-2</c:v>
                </c:pt>
                <c:pt idx="260">
                  <c:v>6.0274532562200001E-2</c:v>
                </c:pt>
                <c:pt idx="261">
                  <c:v>6.0238750704977799E-2</c:v>
                </c:pt>
                <c:pt idx="262">
                  <c:v>5.69718674616667E-2</c:v>
                </c:pt>
                <c:pt idx="263">
                  <c:v>4.70638721691111E-2</c:v>
                </c:pt>
                <c:pt idx="264">
                  <c:v>4.5408961437644502E-2</c:v>
                </c:pt>
                <c:pt idx="265">
                  <c:v>4.3739737963288901E-2</c:v>
                </c:pt>
                <c:pt idx="266">
                  <c:v>4.0415603757466702E-2</c:v>
                </c:pt>
                <c:pt idx="267">
                  <c:v>3.7112938656933298E-2</c:v>
                </c:pt>
                <c:pt idx="268">
                  <c:v>2.55786581186889E-2</c:v>
                </c:pt>
                <c:pt idx="269">
                  <c:v>2.2268836646711102E-2</c:v>
                </c:pt>
                <c:pt idx="270">
                  <c:v>1.40085957232222E-2</c:v>
                </c:pt>
                <c:pt idx="271">
                  <c:v>9.0581762626666708E-3</c:v>
                </c:pt>
                <c:pt idx="272">
                  <c:v>5.7626675381000003E-3</c:v>
                </c:pt>
                <c:pt idx="273">
                  <c:v>-8.4266265464577801E-4</c:v>
                </c:pt>
                <c:pt idx="274">
                  <c:v>-2.5118861300866698E-3</c:v>
                </c:pt>
                <c:pt idx="275">
                  <c:v>-9.1243726962666697E-3</c:v>
                </c:pt>
                <c:pt idx="276">
                  <c:v>-1.24413505306444E-2</c:v>
                </c:pt>
                <c:pt idx="277">
                  <c:v>-2.3961318335044401E-2</c:v>
                </c:pt>
                <c:pt idx="278">
                  <c:v>-3.3869313618555601E-2</c:v>
                </c:pt>
                <c:pt idx="279">
                  <c:v>-3.5517067987622199E-2</c:v>
                </c:pt>
                <c:pt idx="280">
                  <c:v>-4.3784465282555599E-2</c:v>
                </c:pt>
                <c:pt idx="281">
                  <c:v>-4.5453688756911102E-2</c:v>
                </c:pt>
                <c:pt idx="282">
                  <c:v>-5.3678147832222203E-2</c:v>
                </c:pt>
                <c:pt idx="283">
                  <c:v>-5.5325902192244501E-2</c:v>
                </c:pt>
                <c:pt idx="284">
                  <c:v>-6.3571830372844501E-2</c:v>
                </c:pt>
                <c:pt idx="285">
                  <c:v>-6.6881651844822199E-2</c:v>
                </c:pt>
                <c:pt idx="286">
                  <c:v>-7.5149049139755605E-2</c:v>
                </c:pt>
                <c:pt idx="287">
                  <c:v>-8.3380664586511097E-2</c:v>
                </c:pt>
                <c:pt idx="288">
                  <c:v>-8.9978838407088896E-2</c:v>
                </c:pt>
                <c:pt idx="289">
                  <c:v>-9.0000307521422199E-2</c:v>
                </c:pt>
                <c:pt idx="290">
                  <c:v>-9.9908302841111102E-2</c:v>
                </c:pt>
                <c:pt idx="291">
                  <c:v>-0.103232436992667</c:v>
                </c:pt>
                <c:pt idx="292">
                  <c:v>-0.108175700081778</c:v>
                </c:pt>
                <c:pt idx="293">
                  <c:v>-0.116407315510444</c:v>
                </c:pt>
                <c:pt idx="294">
                  <c:v>-0.12465324377244399</c:v>
                </c:pt>
                <c:pt idx="295">
                  <c:v>-0.13785674777599999</c:v>
                </c:pt>
                <c:pt idx="296">
                  <c:v>-0.14282863635088899</c:v>
                </c:pt>
                <c:pt idx="297">
                  <c:v>-0.14284294909377801</c:v>
                </c:pt>
                <c:pt idx="298">
                  <c:v>-0.154377229604889</c:v>
                </c:pt>
                <c:pt idx="299">
                  <c:v>-0.16261600145022201</c:v>
                </c:pt>
                <c:pt idx="300">
                  <c:v>-0.17086908594799999</c:v>
                </c:pt>
                <c:pt idx="301">
                  <c:v>-0.177495885272444</c:v>
                </c:pt>
                <c:pt idx="302">
                  <c:v>-0.17915795234822199</c:v>
                </c:pt>
                <c:pt idx="303">
                  <c:v>-0.185756126186889</c:v>
                </c:pt>
                <c:pt idx="304">
                  <c:v>-0.20061454094</c:v>
                </c:pt>
                <c:pt idx="305">
                  <c:v>-0.20554349128622201</c:v>
                </c:pt>
                <c:pt idx="306">
                  <c:v>-0.21381088861733299</c:v>
                </c:pt>
                <c:pt idx="307">
                  <c:v>-0.22207828585799999</c:v>
                </c:pt>
                <c:pt idx="308">
                  <c:v>-0.22538095103088901</c:v>
                </c:pt>
                <c:pt idx="309">
                  <c:v>-0.23857729861777799</c:v>
                </c:pt>
                <c:pt idx="310">
                  <c:v>-0.245175472456444</c:v>
                </c:pt>
                <c:pt idx="311">
                  <c:v>-0.25180227178088899</c:v>
                </c:pt>
                <c:pt idx="312">
                  <c:v>-0.25841475836244399</c:v>
                </c:pt>
                <c:pt idx="313">
                  <c:v>-0.265020088527333</c:v>
                </c:pt>
                <c:pt idx="314">
                  <c:v>-0.271632575108889</c:v>
                </c:pt>
                <c:pt idx="315">
                  <c:v>-0.27987134686377801</c:v>
                </c:pt>
                <c:pt idx="316">
                  <c:v>-0.29306769454111098</c:v>
                </c:pt>
                <c:pt idx="317">
                  <c:v>-0.29803958311599998</c:v>
                </c:pt>
                <c:pt idx="318">
                  <c:v>-0.30468069518333302</c:v>
                </c:pt>
                <c:pt idx="319">
                  <c:v>-0.30470932066911099</c:v>
                </c:pt>
                <c:pt idx="320">
                  <c:v>-0.31624360118022199</c:v>
                </c:pt>
                <c:pt idx="321">
                  <c:v>-0.32613728377511098</c:v>
                </c:pt>
                <c:pt idx="322">
                  <c:v>-0.33440468101577803</c:v>
                </c:pt>
                <c:pt idx="323">
                  <c:v>-0.33773597158399998</c:v>
                </c:pt>
                <c:pt idx="324">
                  <c:v>-0.34270786015888899</c:v>
                </c:pt>
                <c:pt idx="325">
                  <c:v>-0.357544805842889</c:v>
                </c:pt>
                <c:pt idx="326">
                  <c:v>-0.36085462725155598</c:v>
                </c:pt>
                <c:pt idx="327">
                  <c:v>-0.36418591791022198</c:v>
                </c:pt>
                <c:pt idx="328">
                  <c:v>-0.37576313665</c:v>
                </c:pt>
                <c:pt idx="329">
                  <c:v>-0.37577744939288898</c:v>
                </c:pt>
                <c:pt idx="330">
                  <c:v>-0.38075649429399999</c:v>
                </c:pt>
                <c:pt idx="331">
                  <c:v>-0.39395284197133301</c:v>
                </c:pt>
                <c:pt idx="332">
                  <c:v>-0.40054385939333298</c:v>
                </c:pt>
                <c:pt idx="333">
                  <c:v>-0.40388230637822198</c:v>
                </c:pt>
                <c:pt idx="334">
                  <c:v>-0.41213539096644403</c:v>
                </c:pt>
                <c:pt idx="335">
                  <c:v>-0.41875503387422203</c:v>
                </c:pt>
                <c:pt idx="336">
                  <c:v>-0.42374839151822202</c:v>
                </c:pt>
                <c:pt idx="337">
                  <c:v>-0.425396145941556</c:v>
                </c:pt>
                <c:pt idx="338">
                  <c:v>-0.43531129760555598</c:v>
                </c:pt>
                <c:pt idx="339">
                  <c:v>-0.440276029763778</c:v>
                </c:pt>
                <c:pt idx="340">
                  <c:v>-0.44526223108155599</c:v>
                </c:pt>
                <c:pt idx="341">
                  <c:v>-0.450241275982667</c:v>
                </c:pt>
                <c:pt idx="342">
                  <c:v>-0.456853762564222</c:v>
                </c:pt>
                <c:pt idx="343">
                  <c:v>-0.45850151698755598</c:v>
                </c:pt>
                <c:pt idx="344">
                  <c:v>-0.46676891422822198</c:v>
                </c:pt>
                <c:pt idx="345">
                  <c:v>-0.476691222308889</c:v>
                </c:pt>
                <c:pt idx="346">
                  <c:v>-0.475057780628444</c:v>
                </c:pt>
                <c:pt idx="347">
                  <c:v>-0.485008714194889</c:v>
                </c:pt>
                <c:pt idx="348">
                  <c:v>-0.486656468527778</c:v>
                </c:pt>
                <c:pt idx="349">
                  <c:v>-0.49163551351933299</c:v>
                </c:pt>
                <c:pt idx="350">
                  <c:v>-0.49495964767088901</c:v>
                </c:pt>
                <c:pt idx="351">
                  <c:v>-0.50321988858533295</c:v>
                </c:pt>
                <c:pt idx="352">
                  <c:v>-0.50160791606444499</c:v>
                </c:pt>
                <c:pt idx="353">
                  <c:v>-0.51480426374177801</c:v>
                </c:pt>
                <c:pt idx="354">
                  <c:v>-0.514818576484667</c:v>
                </c:pt>
                <c:pt idx="355">
                  <c:v>-0.52141675032333301</c:v>
                </c:pt>
                <c:pt idx="356">
                  <c:v>-0.52805786239066699</c:v>
                </c:pt>
                <c:pt idx="357">
                  <c:v>-0.52973424220933296</c:v>
                </c:pt>
                <c:pt idx="358">
                  <c:v>-0.52810795694555601</c:v>
                </c:pt>
                <c:pt idx="359">
                  <c:v>-0.53310131467999999</c:v>
                </c:pt>
                <c:pt idx="360">
                  <c:v>-0.54298068444155601</c:v>
                </c:pt>
                <c:pt idx="361">
                  <c:v>-0.54464990793400003</c:v>
                </c:pt>
                <c:pt idx="362">
                  <c:v>-0.54795972934266701</c:v>
                </c:pt>
                <c:pt idx="363">
                  <c:v>-0.55460084140999999</c:v>
                </c:pt>
                <c:pt idx="364">
                  <c:v>-0.55131964548711099</c:v>
                </c:pt>
                <c:pt idx="365">
                  <c:v>-0.55134111455622203</c:v>
                </c:pt>
                <c:pt idx="366">
                  <c:v>-0.564544618559778</c:v>
                </c:pt>
                <c:pt idx="367">
                  <c:v>-0.56619237298311098</c:v>
                </c:pt>
                <c:pt idx="368">
                  <c:v>-0.57447408296666702</c:v>
                </c:pt>
                <c:pt idx="369">
                  <c:v>-0.57944597154155597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0-4CFF-8455-287A56267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42656"/>
        <c:axId val="274345608"/>
      </c:scatterChart>
      <c:valAx>
        <c:axId val="27434560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y [m]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2656"/>
        <c:crossesAt val="0"/>
        <c:crossBetween val="midCat"/>
      </c:valAx>
      <c:valAx>
        <c:axId val="27434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/>
                  <a:t>x [m]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74345608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9446353927981222E-2"/>
          <c:y val="6.3258475624845323E-2"/>
          <c:w val="0.67768681692566202"/>
          <c:h val="0.91276787923781244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>
                <a:solidFill>
                  <a:srgbClr val="004586"/>
                </a:solidFill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'Koeficient restitucie'!$B$7:$B$28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7">
                  <c:v>8</c:v>
                </c:pt>
              </c:numCache>
            </c:numRef>
          </c:xVal>
          <c:yVal>
            <c:numRef>
              <c:f>'Koeficient restitucie'!$E$7:$E$28</c:f>
              <c:numCache>
                <c:formatCode>General</c:formatCode>
                <c:ptCount val="22"/>
                <c:pt idx="0">
                  <c:v>-1.6660082639224947</c:v>
                </c:pt>
                <c:pt idx="1">
                  <c:v>-1.7486999797676082</c:v>
                </c:pt>
                <c:pt idx="2">
                  <c:v>-1.8451602459551701</c:v>
                </c:pt>
                <c:pt idx="3">
                  <c:v>-1.8971199848858811</c:v>
                </c:pt>
                <c:pt idx="4">
                  <c:v>-2.0099154790312257</c:v>
                </c:pt>
                <c:pt idx="5">
                  <c:v>-2.0874737133771011</c:v>
                </c:pt>
                <c:pt idx="6">
                  <c:v>-2.1286317858706076</c:v>
                </c:pt>
                <c:pt idx="7">
                  <c:v>-2.2256240518579165</c:v>
                </c:pt>
                <c:pt idx="8">
                  <c:v>-2.2827824656978675</c:v>
                </c:pt>
                <c:pt idx="9">
                  <c:v>-2.3859667019330959</c:v>
                </c:pt>
                <c:pt idx="10">
                  <c:v>-2.4769384801388226</c:v>
                </c:pt>
                <c:pt idx="11">
                  <c:v>-2.5257286443082574</c:v>
                </c:pt>
                <c:pt idx="12">
                  <c:v>-2.6036901857779666</c:v>
                </c:pt>
                <c:pt idx="13">
                  <c:v>-2.703062659591172</c:v>
                </c:pt>
                <c:pt idx="14">
                  <c:v>-2.7646205525906016</c:v>
                </c:pt>
                <c:pt idx="17">
                  <c:v>-2.223428212980386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7D-4869-80FE-093622E9D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8792"/>
        <c:axId val="226467808"/>
      </c:scatterChart>
      <c:valAx>
        <c:axId val="22646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468792"/>
        <c:crossesAt val="0"/>
        <c:crossBetween val="midCat"/>
      </c:valAx>
      <c:valAx>
        <c:axId val="22646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467808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trendline>
            <c:trendlineType val="exp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'Koeficient restitucie'!$B$7:$B$21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'Koeficient restitucie'!$D$7:$D$21</c:f>
              <c:numCache>
                <c:formatCode>General</c:formatCode>
                <c:ptCount val="15"/>
                <c:pt idx="0">
                  <c:v>0.189</c:v>
                </c:pt>
                <c:pt idx="1">
                  <c:v>0.17399999999999999</c:v>
                </c:pt>
                <c:pt idx="2">
                  <c:v>0.15800000000000003</c:v>
                </c:pt>
                <c:pt idx="3">
                  <c:v>0.15000000000000002</c:v>
                </c:pt>
                <c:pt idx="4">
                  <c:v>0.13400000000000001</c:v>
                </c:pt>
                <c:pt idx="5">
                  <c:v>0.12399999999999989</c:v>
                </c:pt>
                <c:pt idx="6">
                  <c:v>0.11899999999999999</c:v>
                </c:pt>
                <c:pt idx="7">
                  <c:v>0.1080000000000001</c:v>
                </c:pt>
                <c:pt idx="8">
                  <c:v>0.10199999999999987</c:v>
                </c:pt>
                <c:pt idx="9">
                  <c:v>9.2000000000000082E-2</c:v>
                </c:pt>
                <c:pt idx="10">
                  <c:v>8.4000000000000075E-2</c:v>
                </c:pt>
                <c:pt idx="11">
                  <c:v>7.9999999999999849E-2</c:v>
                </c:pt>
                <c:pt idx="12">
                  <c:v>7.4000000000000066E-2</c:v>
                </c:pt>
                <c:pt idx="13">
                  <c:v>6.6999999999999948E-2</c:v>
                </c:pt>
                <c:pt idx="14">
                  <c:v>6.3000000000000167E-2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57-4371-9072-10D363AA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17152"/>
        <c:axId val="226820432"/>
      </c:scatterChart>
      <c:valAx>
        <c:axId val="2268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17152"/>
        <c:crossesAt val="0"/>
        <c:crossBetween val="midCat"/>
      </c:valAx>
      <c:valAx>
        <c:axId val="2268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226820432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951720" y="1665000"/>
    <xdr:ext cx="4777200" cy="32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608480" y="2152080"/>
    <xdr:ext cx="5751000" cy="323244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50480" y="1750320"/>
    <xdr:ext cx="3763800" cy="2534400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519635" y="1780665"/>
    <xdr:ext cx="4777200" cy="32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608480" y="2142720"/>
    <xdr:ext cx="5751000" cy="323244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50480" y="1750320"/>
    <xdr:ext cx="3763800" cy="2534400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595900" y="1530285"/>
    <xdr:ext cx="5760720" cy="32328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78535" y="1685925"/>
    <xdr:ext cx="4441140" cy="2834699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4"/>
  <sheetViews>
    <sheetView tabSelected="1" workbookViewId="0">
      <selection activeCell="C7" sqref="C7"/>
    </sheetView>
  </sheetViews>
  <sheetFormatPr defaultRowHeight="15" x14ac:dyDescent="0.25"/>
  <cols>
    <col min="1" max="1" width="12.28515625" customWidth="1"/>
    <col min="2" max="6" width="12.140625" customWidth="1"/>
  </cols>
  <sheetData>
    <row r="3" spans="3:6" x14ac:dyDescent="0.25">
      <c r="C3" t="s">
        <v>22</v>
      </c>
      <c r="D3" t="s">
        <v>23</v>
      </c>
      <c r="E3" t="s">
        <v>24</v>
      </c>
      <c r="F3" t="s">
        <v>25</v>
      </c>
    </row>
    <row r="4" spans="3:6" x14ac:dyDescent="0.25">
      <c r="D4" t="s">
        <v>3</v>
      </c>
      <c r="E4" t="s">
        <v>3</v>
      </c>
      <c r="F4" t="s">
        <v>8</v>
      </c>
    </row>
    <row r="6" spans="3:6" x14ac:dyDescent="0.25">
      <c r="C6">
        <v>1</v>
      </c>
      <c r="D6" s="3">
        <v>0.53400000000000003</v>
      </c>
      <c r="E6">
        <f t="shared" ref="E6:E16" si="0">D6-$F$20</f>
        <v>0.19218181818181818</v>
      </c>
      <c r="F6">
        <f t="shared" ref="F6:F16" si="1">E6^2</f>
        <v>3.693385123966942E-2</v>
      </c>
    </row>
    <row r="7" spans="3:6" x14ac:dyDescent="0.25">
      <c r="C7">
        <v>2</v>
      </c>
      <c r="D7" s="3">
        <v>0.28999999999999998</v>
      </c>
      <c r="E7">
        <f t="shared" si="0"/>
        <v>-5.1818181818181874E-2</v>
      </c>
      <c r="F7">
        <f t="shared" si="1"/>
        <v>2.6851239669421546E-3</v>
      </c>
    </row>
    <row r="8" spans="3:6" x14ac:dyDescent="0.25">
      <c r="C8">
        <v>3</v>
      </c>
      <c r="D8" s="3">
        <v>0.308</v>
      </c>
      <c r="E8">
        <f t="shared" si="0"/>
        <v>-3.3818181818181858E-2</v>
      </c>
      <c r="F8">
        <f t="shared" si="1"/>
        <v>1.143669421487606E-3</v>
      </c>
    </row>
    <row r="9" spans="3:6" x14ac:dyDescent="0.25">
      <c r="C9">
        <v>4</v>
      </c>
      <c r="D9" s="3">
        <v>0.32500000000000001</v>
      </c>
      <c r="E9">
        <f t="shared" si="0"/>
        <v>-1.6818181818181843E-2</v>
      </c>
      <c r="F9">
        <f t="shared" si="1"/>
        <v>2.8285123966942231E-4</v>
      </c>
    </row>
    <row r="10" spans="3:6" x14ac:dyDescent="0.25">
      <c r="C10">
        <v>5</v>
      </c>
      <c r="D10" s="3">
        <v>0.36</v>
      </c>
      <c r="E10" s="3">
        <f t="shared" si="0"/>
        <v>1.8181818181818132E-2</v>
      </c>
      <c r="F10">
        <f t="shared" si="1"/>
        <v>3.305785123966924E-4</v>
      </c>
    </row>
    <row r="11" spans="3:6" x14ac:dyDescent="0.25">
      <c r="C11">
        <v>6</v>
      </c>
      <c r="D11" s="3">
        <v>0.316</v>
      </c>
      <c r="E11">
        <f t="shared" si="0"/>
        <v>-2.5818181818181851E-2</v>
      </c>
      <c r="F11">
        <f t="shared" si="1"/>
        <v>6.6657851239669596E-4</v>
      </c>
    </row>
    <row r="12" spans="3:6" x14ac:dyDescent="0.25">
      <c r="C12">
        <v>7</v>
      </c>
      <c r="D12" s="3">
        <v>0.26700000000000002</v>
      </c>
      <c r="E12">
        <f t="shared" si="0"/>
        <v>-7.4818181818181839E-2</v>
      </c>
      <c r="F12">
        <f t="shared" si="1"/>
        <v>5.5977603305785153E-3</v>
      </c>
    </row>
    <row r="13" spans="3:6" x14ac:dyDescent="0.25">
      <c r="C13">
        <v>8</v>
      </c>
      <c r="D13" s="3">
        <v>0.32500000000000001</v>
      </c>
      <c r="E13">
        <f t="shared" si="0"/>
        <v>-1.6818181818181843E-2</v>
      </c>
      <c r="F13">
        <f t="shared" si="1"/>
        <v>2.8285123966942231E-4</v>
      </c>
    </row>
    <row r="14" spans="3:6" x14ac:dyDescent="0.25">
      <c r="C14">
        <v>9</v>
      </c>
      <c r="D14" s="3">
        <v>0.27900000000000003</v>
      </c>
      <c r="E14">
        <f t="shared" si="0"/>
        <v>-6.2818181818181829E-2</v>
      </c>
      <c r="F14">
        <f t="shared" si="1"/>
        <v>3.9461239669421498E-3</v>
      </c>
    </row>
    <row r="15" spans="3:6" x14ac:dyDescent="0.25">
      <c r="C15">
        <v>10</v>
      </c>
      <c r="D15" s="3">
        <v>0.47799999999999998</v>
      </c>
      <c r="E15">
        <f t="shared" si="0"/>
        <v>0.13618181818181813</v>
      </c>
      <c r="F15">
        <f t="shared" si="1"/>
        <v>1.8545487603305769E-2</v>
      </c>
    </row>
    <row r="16" spans="3:6" x14ac:dyDescent="0.25">
      <c r="C16">
        <v>11</v>
      </c>
      <c r="D16" s="3">
        <v>0.27800000000000002</v>
      </c>
      <c r="E16">
        <f t="shared" si="0"/>
        <v>-6.3818181818181829E-2</v>
      </c>
      <c r="F16">
        <f t="shared" si="1"/>
        <v>4.0727603305785141E-3</v>
      </c>
    </row>
    <row r="19" spans="3:11" x14ac:dyDescent="0.25">
      <c r="C19" s="4"/>
      <c r="D19" s="4"/>
      <c r="E19" s="4"/>
      <c r="F19" s="4"/>
      <c r="G19" s="4"/>
    </row>
    <row r="20" spans="3:11" x14ac:dyDescent="0.25">
      <c r="C20" s="4"/>
      <c r="D20" s="4" t="s">
        <v>26</v>
      </c>
      <c r="E20" s="4"/>
      <c r="F20" s="5">
        <f>AVERAGE(D6:D17)</f>
        <v>0.34181818181818185</v>
      </c>
      <c r="G20" s="4" t="s">
        <v>34</v>
      </c>
    </row>
    <row r="21" spans="3:11" x14ac:dyDescent="0.25">
      <c r="C21" s="4"/>
      <c r="D21" s="4" t="s">
        <v>27</v>
      </c>
      <c r="E21" s="4"/>
      <c r="F21" s="4">
        <f>SUM(F6:F17)/(COUNT(F6:F17)-1)</f>
        <v>7.4487636363636369E-3</v>
      </c>
      <c r="G21" s="4" t="s">
        <v>35</v>
      </c>
      <c r="H21" t="s">
        <v>30</v>
      </c>
      <c r="J21">
        <f>AVERAGE(F6:F16)</f>
        <v>6.771603305785124E-3</v>
      </c>
      <c r="K21" t="s">
        <v>33</v>
      </c>
    </row>
    <row r="22" spans="3:11" x14ac:dyDescent="0.25">
      <c r="C22" s="4"/>
      <c r="D22" s="4" t="s">
        <v>28</v>
      </c>
      <c r="E22" s="4"/>
      <c r="F22" s="4">
        <f>SQRT(F21)</f>
        <v>8.6306220148744991E-2</v>
      </c>
      <c r="G22" s="4" t="s">
        <v>34</v>
      </c>
    </row>
    <row r="23" spans="3:11" x14ac:dyDescent="0.25">
      <c r="C23" s="4"/>
      <c r="D23" s="4" t="s">
        <v>29</v>
      </c>
      <c r="E23" s="4"/>
      <c r="F23" s="4">
        <f>F22/SQRT(COUNT(D6:D17))</f>
        <v>2.6022304482472575E-2</v>
      </c>
      <c r="G23" s="4" t="s">
        <v>34</v>
      </c>
    </row>
    <row r="24" spans="3:11" x14ac:dyDescent="0.25">
      <c r="C24" s="4"/>
      <c r="D24" s="4"/>
      <c r="E24" s="4"/>
      <c r="F24" s="4"/>
      <c r="G24" s="4"/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376"/>
  <sheetViews>
    <sheetView workbookViewId="0">
      <selection activeCell="M15" sqref="M15"/>
    </sheetView>
  </sheetViews>
  <sheetFormatPr defaultRowHeight="15" x14ac:dyDescent="0.25"/>
  <cols>
    <col min="1" max="1" width="12.28515625" style="1" customWidth="1"/>
    <col min="2" max="1024" width="12.140625" style="1" customWidth="1"/>
  </cols>
  <sheetData>
    <row r="2" spans="2:17" x14ac:dyDescent="0.25">
      <c r="B2" s="1" t="s">
        <v>10</v>
      </c>
      <c r="D2" s="2">
        <v>5.0000000000000001E-3</v>
      </c>
    </row>
    <row r="4" spans="2:17" x14ac:dyDescent="0.25">
      <c r="B4" s="1" t="s">
        <v>11</v>
      </c>
      <c r="C4" s="1" t="s">
        <v>12</v>
      </c>
      <c r="H4" s="1" t="s">
        <v>13</v>
      </c>
      <c r="O4" s="1" t="s">
        <v>14</v>
      </c>
    </row>
    <row r="5" spans="2:17" x14ac:dyDescent="0.25">
      <c r="C5" s="1" t="s">
        <v>15</v>
      </c>
      <c r="D5" s="1" t="s">
        <v>16</v>
      </c>
      <c r="H5" s="1" t="s">
        <v>15</v>
      </c>
      <c r="I5" s="1" t="s">
        <v>16</v>
      </c>
      <c r="J5" s="1" t="s">
        <v>17</v>
      </c>
      <c r="O5" s="1" t="s">
        <v>15</v>
      </c>
      <c r="P5" s="1" t="s">
        <v>16</v>
      </c>
      <c r="Q5" s="1" t="s">
        <v>17</v>
      </c>
    </row>
    <row r="6" spans="2:17" x14ac:dyDescent="0.25">
      <c r="B6" s="1" t="s">
        <v>3</v>
      </c>
      <c r="C6" s="1" t="s">
        <v>18</v>
      </c>
      <c r="D6" s="1" t="s">
        <v>18</v>
      </c>
      <c r="H6" s="1" t="s">
        <v>19</v>
      </c>
      <c r="I6" s="1" t="s">
        <v>19</v>
      </c>
      <c r="J6" s="1" t="s">
        <v>19</v>
      </c>
      <c r="O6" s="1" t="s">
        <v>20</v>
      </c>
      <c r="P6" s="1" t="s">
        <v>20</v>
      </c>
      <c r="Q6" s="1" t="s">
        <v>20</v>
      </c>
    </row>
    <row r="7" spans="2:17" x14ac:dyDescent="0.25">
      <c r="B7" s="1">
        <v>4.1666666666666701E-3</v>
      </c>
      <c r="C7" s="1">
        <v>8.4822673292377804E-2</v>
      </c>
      <c r="D7" s="1">
        <v>0.180888004975333</v>
      </c>
      <c r="H7" s="1">
        <f t="shared" ref="H7:H70" si="0">(C8-C7)/($B8-$B7)</f>
        <v>10.316337813349268</v>
      </c>
      <c r="I7" s="1">
        <f t="shared" ref="I7:I70" si="1">(D8-D7)/($B8-$B7)</f>
        <v>7.8645651920001747</v>
      </c>
      <c r="J7" s="2">
        <f t="shared" ref="J7:J70" si="2">$D$2*SQRT(2)*240</f>
        <v>1.6970562748477143</v>
      </c>
      <c r="O7" s="1">
        <f t="shared" ref="O7:O70" si="3">(H8-H7)/($B8-$B7)</f>
        <v>-571.93715452540835</v>
      </c>
      <c r="P7" s="1">
        <f t="shared" ref="P7:P70" si="4">(I8-I7)/($B8-$B7)</f>
        <v>-566.99066589448887</v>
      </c>
      <c r="Q7" s="2">
        <f t="shared" ref="Q7:Q70" si="5">2*$D$2*240^2</f>
        <v>576</v>
      </c>
    </row>
    <row r="8" spans="2:17" x14ac:dyDescent="0.25">
      <c r="B8" s="1">
        <v>8.3333333333333297E-3</v>
      </c>
      <c r="C8" s="1">
        <v>0.12780741418133301</v>
      </c>
      <c r="D8" s="1">
        <v>0.21365702660866701</v>
      </c>
      <c r="H8" s="1">
        <f t="shared" si="0"/>
        <v>7.9332663361600702</v>
      </c>
      <c r="I8" s="1">
        <f t="shared" si="1"/>
        <v>5.5021040841064748</v>
      </c>
      <c r="J8" s="1">
        <f t="shared" si="2"/>
        <v>1.6970562748477143</v>
      </c>
      <c r="O8" s="1">
        <f t="shared" si="3"/>
        <v>286.7929915135515</v>
      </c>
      <c r="P8" s="1">
        <f t="shared" si="4"/>
        <v>473.31663470085675</v>
      </c>
      <c r="Q8" s="1">
        <f t="shared" si="5"/>
        <v>576</v>
      </c>
    </row>
    <row r="9" spans="2:17" x14ac:dyDescent="0.25">
      <c r="B9" s="1">
        <v>1.2500000000000001E-2</v>
      </c>
      <c r="C9" s="1">
        <v>0.16086269058200001</v>
      </c>
      <c r="D9" s="1">
        <v>0.23658246029244401</v>
      </c>
      <c r="H9" s="1">
        <f t="shared" si="0"/>
        <v>9.1282371341332027</v>
      </c>
      <c r="I9" s="1">
        <f t="shared" si="1"/>
        <v>7.4742567286933799</v>
      </c>
      <c r="J9" s="1">
        <f t="shared" si="2"/>
        <v>1.6970562748477143</v>
      </c>
      <c r="O9" s="1">
        <f t="shared" si="3"/>
        <v>-477.02650026234926</v>
      </c>
      <c r="P9" s="1">
        <f t="shared" si="4"/>
        <v>-567.4028702847761</v>
      </c>
      <c r="Q9" s="1">
        <f t="shared" si="5"/>
        <v>576</v>
      </c>
    </row>
    <row r="10" spans="2:17" x14ac:dyDescent="0.25">
      <c r="B10" s="1">
        <v>1.6666666666666701E-2</v>
      </c>
      <c r="C10" s="1">
        <v>0.19889701197422199</v>
      </c>
      <c r="D10" s="1">
        <v>0.26772519666200001</v>
      </c>
      <c r="H10" s="1">
        <f t="shared" si="0"/>
        <v>7.1406267163733981</v>
      </c>
      <c r="I10" s="1">
        <f t="shared" si="1"/>
        <v>5.1100781025067938</v>
      </c>
      <c r="J10" s="1">
        <f t="shared" si="2"/>
        <v>1.6970562748477143</v>
      </c>
      <c r="O10" s="1">
        <f t="shared" si="3"/>
        <v>-93.261821593579057</v>
      </c>
      <c r="P10" s="1">
        <f t="shared" si="4"/>
        <v>380.0548078975653</v>
      </c>
      <c r="Q10" s="1">
        <f t="shared" si="5"/>
        <v>576</v>
      </c>
    </row>
    <row r="11" spans="2:17" x14ac:dyDescent="0.25">
      <c r="B11" s="1">
        <v>2.0833333333333301E-2</v>
      </c>
      <c r="C11" s="1">
        <v>0.22864962329244401</v>
      </c>
      <c r="D11" s="1">
        <v>0.28901718875577798</v>
      </c>
      <c r="H11" s="1">
        <f t="shared" si="0"/>
        <v>6.7520357930668249</v>
      </c>
      <c r="I11" s="1">
        <f t="shared" si="1"/>
        <v>6.6936398020799572</v>
      </c>
      <c r="J11" s="1">
        <f t="shared" si="2"/>
        <v>1.6970562748477143</v>
      </c>
      <c r="O11" s="1">
        <f t="shared" si="3"/>
        <v>2.0610375807178203</v>
      </c>
      <c r="P11" s="1">
        <f t="shared" si="4"/>
        <v>474.55325829117186</v>
      </c>
      <c r="Q11" s="1">
        <f t="shared" si="5"/>
        <v>576</v>
      </c>
    </row>
    <row r="12" spans="2:17" x14ac:dyDescent="0.25">
      <c r="B12" s="1">
        <v>2.5000000000000001E-2</v>
      </c>
      <c r="C12" s="1">
        <v>0.25678310576355601</v>
      </c>
      <c r="D12" s="1">
        <v>0.31690735459777802</v>
      </c>
      <c r="H12" s="1">
        <f t="shared" si="0"/>
        <v>6.7606234496531492</v>
      </c>
      <c r="I12" s="1">
        <f t="shared" si="1"/>
        <v>8.670945044959856</v>
      </c>
      <c r="J12" s="1">
        <f t="shared" si="2"/>
        <v>1.6970562748477143</v>
      </c>
      <c r="O12" s="1">
        <f t="shared" si="3"/>
        <v>-858.31793695995771</v>
      </c>
      <c r="P12" s="1">
        <f t="shared" si="4"/>
        <v>-945.39665102073479</v>
      </c>
      <c r="Q12" s="1">
        <f t="shared" si="5"/>
        <v>576</v>
      </c>
    </row>
    <row r="13" spans="2:17" x14ac:dyDescent="0.25">
      <c r="B13" s="1">
        <v>2.9166666666666698E-2</v>
      </c>
      <c r="C13" s="1">
        <v>0.284952370137111</v>
      </c>
      <c r="D13" s="1">
        <v>0.35303629228511102</v>
      </c>
      <c r="H13" s="1">
        <f t="shared" si="0"/>
        <v>3.1842987123199662</v>
      </c>
      <c r="I13" s="1">
        <f t="shared" si="1"/>
        <v>4.7317923323734323</v>
      </c>
      <c r="J13" s="1">
        <f t="shared" si="2"/>
        <v>1.6970562748477143</v>
      </c>
      <c r="O13" s="1">
        <f t="shared" si="3"/>
        <v>574.8226014080326</v>
      </c>
      <c r="P13" s="1">
        <f t="shared" si="4"/>
        <v>1231.3652233344035</v>
      </c>
      <c r="Q13" s="1">
        <f t="shared" si="5"/>
        <v>576</v>
      </c>
    </row>
    <row r="14" spans="2:17" x14ac:dyDescent="0.25">
      <c r="B14" s="1">
        <v>3.3333333333333298E-2</v>
      </c>
      <c r="C14" s="1">
        <v>0.29822028143844398</v>
      </c>
      <c r="D14" s="1">
        <v>0.37275209367000001</v>
      </c>
      <c r="H14" s="1">
        <f t="shared" si="0"/>
        <v>5.5793928848533971</v>
      </c>
      <c r="I14" s="1">
        <f t="shared" si="1"/>
        <v>9.8624807629333642</v>
      </c>
      <c r="J14" s="1">
        <f t="shared" si="2"/>
        <v>1.6970562748477143</v>
      </c>
      <c r="O14" s="1">
        <f t="shared" si="3"/>
        <v>-384.58908744963287</v>
      </c>
      <c r="P14" s="1">
        <f t="shared" si="4"/>
        <v>-1137.2789825408286</v>
      </c>
      <c r="Q14" s="1">
        <f t="shared" si="5"/>
        <v>576</v>
      </c>
    </row>
    <row r="15" spans="2:17" x14ac:dyDescent="0.25">
      <c r="B15" s="1">
        <v>3.7499999999999999E-2</v>
      </c>
      <c r="C15" s="1">
        <v>0.32146775179199999</v>
      </c>
      <c r="D15" s="1">
        <v>0.41384576351555602</v>
      </c>
      <c r="H15" s="1">
        <f t="shared" si="0"/>
        <v>3.9769383538132472</v>
      </c>
      <c r="I15" s="1">
        <f t="shared" si="1"/>
        <v>5.1238183356798732</v>
      </c>
      <c r="J15" s="1">
        <f t="shared" si="2"/>
        <v>1.6970562748477143</v>
      </c>
      <c r="O15" s="1">
        <f t="shared" si="3"/>
        <v>286.79298630407601</v>
      </c>
      <c r="P15" s="1">
        <f t="shared" si="4"/>
        <v>473.31662949127298</v>
      </c>
      <c r="Q15" s="1">
        <f t="shared" si="5"/>
        <v>576</v>
      </c>
    </row>
    <row r="16" spans="2:17" x14ac:dyDescent="0.25">
      <c r="B16" s="1">
        <v>4.1666666666666699E-2</v>
      </c>
      <c r="C16" s="1">
        <v>0.33803832826622199</v>
      </c>
      <c r="D16" s="1">
        <v>0.435195006580889</v>
      </c>
      <c r="H16" s="1">
        <f t="shared" si="0"/>
        <v>5.1719091300802402</v>
      </c>
      <c r="I16" s="1">
        <f t="shared" si="1"/>
        <v>7.0959709585601933</v>
      </c>
      <c r="J16" s="1">
        <f t="shared" si="2"/>
        <v>1.6970562748477143</v>
      </c>
      <c r="O16" s="1">
        <f t="shared" si="3"/>
        <v>-570.28831664651</v>
      </c>
      <c r="P16" s="1">
        <f t="shared" si="4"/>
        <v>-187.34805717769376</v>
      </c>
      <c r="Q16" s="1">
        <f t="shared" si="5"/>
        <v>576</v>
      </c>
    </row>
    <row r="17" spans="2:17" x14ac:dyDescent="0.25">
      <c r="B17" s="1">
        <v>4.5833333333333302E-2</v>
      </c>
      <c r="C17" s="1">
        <v>0.35958794964155599</v>
      </c>
      <c r="D17" s="1">
        <v>0.46476155224155602</v>
      </c>
      <c r="H17" s="1">
        <f t="shared" si="0"/>
        <v>2.7957078107198181</v>
      </c>
      <c r="I17" s="1">
        <f t="shared" si="1"/>
        <v>6.3153540536531478</v>
      </c>
      <c r="J17" s="1">
        <f t="shared" si="2"/>
        <v>1.6970562748477143</v>
      </c>
      <c r="O17" s="1">
        <f t="shared" si="3"/>
        <v>-189.82130956795959</v>
      </c>
      <c r="P17" s="1">
        <f t="shared" si="4"/>
        <v>0.82441399046330632</v>
      </c>
      <c r="Q17" s="1">
        <f t="shared" si="5"/>
        <v>576</v>
      </c>
    </row>
    <row r="18" spans="2:17" x14ac:dyDescent="0.25">
      <c r="B18" s="1">
        <v>0.05</v>
      </c>
      <c r="C18" s="1">
        <v>0.371236732186222</v>
      </c>
      <c r="D18" s="1">
        <v>0.49107552746511102</v>
      </c>
      <c r="H18" s="1">
        <f t="shared" si="0"/>
        <v>2.0047856875199801</v>
      </c>
      <c r="I18" s="1">
        <f t="shared" si="1"/>
        <v>6.318789111946745</v>
      </c>
      <c r="J18" s="1">
        <f t="shared" si="2"/>
        <v>1.6970562748477143</v>
      </c>
      <c r="O18" s="1">
        <f t="shared" si="3"/>
        <v>380.87922709764405</v>
      </c>
      <c r="P18" s="1">
        <f t="shared" si="4"/>
        <v>283.08312595196645</v>
      </c>
      <c r="Q18" s="1">
        <f t="shared" si="5"/>
        <v>576</v>
      </c>
    </row>
    <row r="19" spans="2:17" x14ac:dyDescent="0.25">
      <c r="B19" s="1">
        <v>5.4166666666666703E-2</v>
      </c>
      <c r="C19" s="1">
        <v>0.37959000588422198</v>
      </c>
      <c r="D19" s="1">
        <v>0.517403815431556</v>
      </c>
      <c r="H19" s="1">
        <f t="shared" si="0"/>
        <v>3.5917824670935099</v>
      </c>
      <c r="I19" s="1">
        <f t="shared" si="1"/>
        <v>7.4983021367466147</v>
      </c>
      <c r="J19" s="1">
        <f t="shared" si="2"/>
        <v>1.6970562748477143</v>
      </c>
      <c r="O19" s="1">
        <f t="shared" si="3"/>
        <v>185.69923440633076</v>
      </c>
      <c r="P19" s="1">
        <f t="shared" si="4"/>
        <v>-949.93093057276985</v>
      </c>
      <c r="Q19" s="1">
        <f t="shared" si="5"/>
        <v>576</v>
      </c>
    </row>
    <row r="20" spans="2:17" x14ac:dyDescent="0.25">
      <c r="B20" s="1">
        <v>5.83333333333333E-2</v>
      </c>
      <c r="C20" s="1">
        <v>0.39455576616377802</v>
      </c>
      <c r="D20" s="1">
        <v>0.54864674100133304</v>
      </c>
      <c r="H20" s="1">
        <f t="shared" si="0"/>
        <v>4.365529277119875</v>
      </c>
      <c r="I20" s="1">
        <f t="shared" si="1"/>
        <v>3.5402565926934737</v>
      </c>
      <c r="J20" s="1">
        <f t="shared" si="2"/>
        <v>1.6970562748477143</v>
      </c>
      <c r="O20" s="1">
        <f t="shared" si="3"/>
        <v>-850.48599623677467</v>
      </c>
      <c r="P20" s="1">
        <f t="shared" si="4"/>
        <v>857.90572735990725</v>
      </c>
      <c r="Q20" s="1">
        <f t="shared" si="5"/>
        <v>576</v>
      </c>
    </row>
    <row r="21" spans="2:17" x14ac:dyDescent="0.25">
      <c r="B21" s="1">
        <v>6.25E-2</v>
      </c>
      <c r="C21" s="1">
        <v>0.41274547148511098</v>
      </c>
      <c r="D21" s="1">
        <v>0.56339781013755597</v>
      </c>
      <c r="H21" s="1">
        <f t="shared" si="0"/>
        <v>0.82183762613328515</v>
      </c>
      <c r="I21" s="1">
        <f t="shared" si="1"/>
        <v>7.1148637900264493</v>
      </c>
      <c r="J21" s="1">
        <f t="shared" si="2"/>
        <v>1.6970562748477143</v>
      </c>
      <c r="O21" s="1">
        <f t="shared" si="3"/>
        <v>-286.38078191355044</v>
      </c>
      <c r="P21" s="1">
        <f t="shared" si="4"/>
        <v>-378.40598512632567</v>
      </c>
      <c r="Q21" s="1">
        <f t="shared" si="5"/>
        <v>576</v>
      </c>
    </row>
    <row r="22" spans="2:17" x14ac:dyDescent="0.25">
      <c r="B22" s="1">
        <v>6.6666666666666693E-2</v>
      </c>
      <c r="C22" s="1">
        <v>0.41616979492733303</v>
      </c>
      <c r="D22" s="1">
        <v>0.59304307592933303</v>
      </c>
      <c r="H22" s="1">
        <f t="shared" si="0"/>
        <v>-0.37141563183984933</v>
      </c>
      <c r="I22" s="1">
        <f t="shared" si="1"/>
        <v>5.5381721853334156</v>
      </c>
      <c r="J22" s="1">
        <f t="shared" si="2"/>
        <v>1.6970562748477143</v>
      </c>
      <c r="O22" s="1">
        <f t="shared" si="3"/>
        <v>855.43248017912572</v>
      </c>
      <c r="P22" s="1">
        <f t="shared" si="4"/>
        <v>281.02209358076669</v>
      </c>
      <c r="Q22" s="1">
        <f t="shared" si="5"/>
        <v>576</v>
      </c>
    </row>
    <row r="23" spans="2:17" x14ac:dyDescent="0.25">
      <c r="B23" s="1">
        <v>7.0833333333333304E-2</v>
      </c>
      <c r="C23" s="1">
        <v>0.41462222979466701</v>
      </c>
      <c r="D23" s="1">
        <v>0.61611879336822195</v>
      </c>
      <c r="H23" s="1">
        <f t="shared" si="0"/>
        <v>3.1928863689064597</v>
      </c>
      <c r="I23" s="1">
        <f t="shared" si="1"/>
        <v>6.7090975752532609</v>
      </c>
      <c r="J23" s="1">
        <f t="shared" si="2"/>
        <v>1.6970562748477143</v>
      </c>
      <c r="O23" s="1">
        <f t="shared" si="3"/>
        <v>-760.10962621431474</v>
      </c>
      <c r="P23" s="1">
        <f t="shared" si="4"/>
        <v>-186.52364839677142</v>
      </c>
      <c r="Q23" s="1">
        <f t="shared" si="5"/>
        <v>576</v>
      </c>
    </row>
    <row r="24" spans="2:17" x14ac:dyDescent="0.25">
      <c r="B24" s="1">
        <v>7.4999999999999997E-2</v>
      </c>
      <c r="C24" s="1">
        <v>0.42792592299844401</v>
      </c>
      <c r="D24" s="1">
        <v>0.64407336659844405</v>
      </c>
      <c r="H24" s="1">
        <f t="shared" si="0"/>
        <v>2.5762926346794859E-2</v>
      </c>
      <c r="I24" s="1">
        <f t="shared" si="1"/>
        <v>5.931915706933375</v>
      </c>
      <c r="J24" s="1">
        <f t="shared" si="2"/>
        <v>1.6970562748477143</v>
      </c>
      <c r="O24" s="1">
        <f t="shared" si="3"/>
        <v>-285.55636792325714</v>
      </c>
      <c r="P24" s="1">
        <f t="shared" si="4"/>
        <v>-188.58468076797942</v>
      </c>
      <c r="Q24" s="1">
        <f t="shared" si="5"/>
        <v>576</v>
      </c>
    </row>
    <row r="25" spans="2:17" x14ac:dyDescent="0.25">
      <c r="B25" s="1">
        <v>7.9166666666666705E-2</v>
      </c>
      <c r="C25" s="1">
        <v>0.42803326852488899</v>
      </c>
      <c r="D25" s="1">
        <v>0.66878968204400002</v>
      </c>
      <c r="H25" s="1">
        <f t="shared" si="0"/>
        <v>-1.1640552733334548</v>
      </c>
      <c r="I25" s="1">
        <f t="shared" si="1"/>
        <v>5.1461462037334531</v>
      </c>
      <c r="J25" s="1">
        <f t="shared" si="2"/>
        <v>1.6970562748477143</v>
      </c>
      <c r="O25" s="1">
        <f t="shared" si="3"/>
        <v>474.96546789126847</v>
      </c>
      <c r="P25" s="1">
        <f t="shared" si="4"/>
        <v>92.849617203176251</v>
      </c>
      <c r="Q25" s="1">
        <f t="shared" si="5"/>
        <v>576</v>
      </c>
    </row>
    <row r="26" spans="2:17" x14ac:dyDescent="0.25">
      <c r="B26" s="1">
        <v>8.3333333333333301E-2</v>
      </c>
      <c r="C26" s="1">
        <v>0.42318303821933301</v>
      </c>
      <c r="D26" s="1">
        <v>0.69023195789288905</v>
      </c>
      <c r="H26" s="1">
        <f t="shared" si="0"/>
        <v>0.81496750954679709</v>
      </c>
      <c r="I26" s="1">
        <f t="shared" si="1"/>
        <v>5.533019608746681</v>
      </c>
      <c r="J26" s="1">
        <f t="shared" si="2"/>
        <v>1.6970562748477143</v>
      </c>
      <c r="O26" s="1">
        <f t="shared" si="3"/>
        <v>-569.46391307521287</v>
      </c>
      <c r="P26" s="1">
        <f t="shared" si="4"/>
        <v>2.4732367615816582</v>
      </c>
      <c r="Q26" s="1">
        <f t="shared" si="5"/>
        <v>576</v>
      </c>
    </row>
    <row r="27" spans="2:17" x14ac:dyDescent="0.25">
      <c r="B27" s="1">
        <v>8.7499999999999994E-2</v>
      </c>
      <c r="C27" s="1">
        <v>0.42657873617577802</v>
      </c>
      <c r="D27" s="1">
        <v>0.71328620626266703</v>
      </c>
      <c r="H27" s="1">
        <f t="shared" si="0"/>
        <v>-1.5577987949332719</v>
      </c>
      <c r="I27" s="1">
        <f t="shared" si="1"/>
        <v>5.5433247619199379</v>
      </c>
      <c r="J27" s="1">
        <f t="shared" si="2"/>
        <v>1.6970562748477143</v>
      </c>
      <c r="O27" s="1">
        <f t="shared" si="3"/>
        <v>186.93585799677581</v>
      </c>
      <c r="P27" s="1">
        <f t="shared" si="4"/>
        <v>-665.19897143036519</v>
      </c>
      <c r="Q27" s="1">
        <f t="shared" si="5"/>
        <v>576</v>
      </c>
    </row>
    <row r="28" spans="2:17" x14ac:dyDescent="0.25">
      <c r="B28" s="1">
        <v>9.1666666666666702E-2</v>
      </c>
      <c r="C28" s="1">
        <v>0.42008790786355599</v>
      </c>
      <c r="D28" s="1">
        <v>0.736383392770667</v>
      </c>
      <c r="H28" s="1">
        <f t="shared" si="0"/>
        <v>-0.77889938661336511</v>
      </c>
      <c r="I28" s="1">
        <f t="shared" si="1"/>
        <v>2.771662380960056</v>
      </c>
      <c r="J28" s="1">
        <f t="shared" si="2"/>
        <v>1.6970562748477143</v>
      </c>
      <c r="O28" s="1">
        <f t="shared" si="3"/>
        <v>192.29454632960946</v>
      </c>
      <c r="P28" s="1">
        <f t="shared" si="4"/>
        <v>568.63949908473808</v>
      </c>
      <c r="Q28" s="1">
        <f t="shared" si="5"/>
        <v>576</v>
      </c>
    </row>
    <row r="29" spans="2:17" x14ac:dyDescent="0.25">
      <c r="B29" s="1">
        <v>9.5833333333333298E-2</v>
      </c>
      <c r="C29" s="1">
        <v>0.41684249375266702</v>
      </c>
      <c r="D29" s="1">
        <v>0.74793198602466704</v>
      </c>
      <c r="H29" s="1">
        <f t="shared" si="0"/>
        <v>2.2327889759994116E-2</v>
      </c>
      <c r="I29" s="1">
        <f t="shared" si="1"/>
        <v>5.1409936271464245</v>
      </c>
      <c r="J29" s="1">
        <f t="shared" si="2"/>
        <v>1.6970562748477143</v>
      </c>
      <c r="O29" s="1">
        <f t="shared" si="3"/>
        <v>-287.61740550400555</v>
      </c>
      <c r="P29" s="1">
        <f t="shared" si="4"/>
        <v>-663.13794426874313</v>
      </c>
      <c r="Q29" s="1">
        <f t="shared" si="5"/>
        <v>576</v>
      </c>
    </row>
    <row r="30" spans="2:17" x14ac:dyDescent="0.25">
      <c r="B30" s="1">
        <v>0.1</v>
      </c>
      <c r="C30" s="1">
        <v>0.416935526626667</v>
      </c>
      <c r="D30" s="1">
        <v>0.76935279280444402</v>
      </c>
      <c r="H30" s="1">
        <f t="shared" si="0"/>
        <v>-1.1760779665067074</v>
      </c>
      <c r="I30" s="1">
        <f t="shared" si="1"/>
        <v>2.3779188593599678</v>
      </c>
      <c r="J30" s="1">
        <f t="shared" si="2"/>
        <v>1.6970562748477143</v>
      </c>
      <c r="O30" s="1">
        <f t="shared" si="3"/>
        <v>-187.3480623872513</v>
      </c>
      <c r="P30" s="1">
        <f t="shared" si="4"/>
        <v>570.28832706575247</v>
      </c>
      <c r="Q30" s="1">
        <f t="shared" si="5"/>
        <v>576</v>
      </c>
    </row>
    <row r="31" spans="2:17" x14ac:dyDescent="0.25">
      <c r="B31" s="1">
        <v>0.104166666666667</v>
      </c>
      <c r="C31" s="1">
        <v>0.41203520176622199</v>
      </c>
      <c r="D31" s="1">
        <v>0.77926078805177801</v>
      </c>
      <c r="H31" s="1">
        <f t="shared" si="0"/>
        <v>-1.9566948931203167</v>
      </c>
      <c r="I31" s="1">
        <f t="shared" si="1"/>
        <v>4.7541202221341257</v>
      </c>
      <c r="J31" s="1">
        <f t="shared" si="2"/>
        <v>1.6970562748477143</v>
      </c>
      <c r="O31" s="1">
        <f t="shared" si="3"/>
        <v>282.25871196177076</v>
      </c>
      <c r="P31" s="1">
        <f t="shared" si="4"/>
        <v>-570.70053145633733</v>
      </c>
      <c r="Q31" s="1">
        <f t="shared" si="5"/>
        <v>576</v>
      </c>
    </row>
    <row r="32" spans="2:17" x14ac:dyDescent="0.25">
      <c r="B32" s="1">
        <v>0.108333333333333</v>
      </c>
      <c r="C32" s="1">
        <v>0.40388230637822198</v>
      </c>
      <c r="D32" s="1">
        <v>0.79906962231066703</v>
      </c>
      <c r="H32" s="1">
        <f t="shared" si="0"/>
        <v>-0.78061692661312687</v>
      </c>
      <c r="I32" s="1">
        <f t="shared" si="1"/>
        <v>2.3762013410664342</v>
      </c>
      <c r="J32" s="1">
        <f t="shared" si="2"/>
        <v>1.6970562748477143</v>
      </c>
      <c r="O32" s="1">
        <f t="shared" si="3"/>
        <v>-283.49533034238334</v>
      </c>
      <c r="P32" s="1">
        <f t="shared" si="4"/>
        <v>285.96857231354915</v>
      </c>
      <c r="Q32" s="1">
        <f t="shared" si="5"/>
        <v>576</v>
      </c>
    </row>
    <row r="33" spans="2:17" x14ac:dyDescent="0.25">
      <c r="B33" s="1">
        <v>0.1125</v>
      </c>
      <c r="C33" s="1">
        <v>0.40062973585066702</v>
      </c>
      <c r="D33" s="1">
        <v>0.80897046123177796</v>
      </c>
      <c r="H33" s="1">
        <f t="shared" si="0"/>
        <v>-1.9618474697064849</v>
      </c>
      <c r="I33" s="1">
        <f t="shared" si="1"/>
        <v>3.5677370590396507</v>
      </c>
      <c r="J33" s="1">
        <f t="shared" si="2"/>
        <v>1.6970562748477143</v>
      </c>
      <c r="O33" s="1">
        <f t="shared" si="3"/>
        <v>379.23039911667087</v>
      </c>
      <c r="P33" s="1">
        <f t="shared" si="4"/>
        <v>-96.559477554968979</v>
      </c>
      <c r="Q33" s="1">
        <f t="shared" si="5"/>
        <v>576</v>
      </c>
    </row>
    <row r="34" spans="2:17" x14ac:dyDescent="0.25">
      <c r="B34" s="1">
        <v>0.116666666666667</v>
      </c>
      <c r="C34" s="1">
        <v>0.39245537139355602</v>
      </c>
      <c r="D34" s="1">
        <v>0.82383603231111102</v>
      </c>
      <c r="H34" s="1">
        <f t="shared" si="0"/>
        <v>-0.38172080672023051</v>
      </c>
      <c r="I34" s="1">
        <f t="shared" si="1"/>
        <v>3.1654059025605812</v>
      </c>
      <c r="J34" s="1">
        <f t="shared" si="2"/>
        <v>1.6970562748477143</v>
      </c>
      <c r="O34" s="1">
        <f t="shared" si="3"/>
        <v>-191.05792794874588</v>
      </c>
      <c r="P34" s="1">
        <f t="shared" si="4"/>
        <v>-283.90753994264878</v>
      </c>
      <c r="Q34" s="1">
        <f t="shared" si="5"/>
        <v>576</v>
      </c>
    </row>
    <row r="35" spans="2:17" x14ac:dyDescent="0.25">
      <c r="B35" s="1">
        <v>0.120833333333333</v>
      </c>
      <c r="C35" s="1">
        <v>0.39086486803222198</v>
      </c>
      <c r="D35" s="1">
        <v>0.837025223571778</v>
      </c>
      <c r="H35" s="1">
        <f t="shared" si="0"/>
        <v>-1.1777955065065442</v>
      </c>
      <c r="I35" s="1">
        <f t="shared" si="1"/>
        <v>1.9824578194664007</v>
      </c>
      <c r="J35" s="1">
        <f t="shared" si="2"/>
        <v>1.6970562748477143</v>
      </c>
      <c r="O35" s="1">
        <f t="shared" si="3"/>
        <v>-188.58468076798758</v>
      </c>
      <c r="P35" s="1">
        <f t="shared" si="4"/>
        <v>285.55637313278726</v>
      </c>
      <c r="Q35" s="1">
        <f t="shared" si="5"/>
        <v>576</v>
      </c>
    </row>
    <row r="36" spans="2:17" x14ac:dyDescent="0.25">
      <c r="B36" s="1">
        <v>0.125</v>
      </c>
      <c r="C36" s="1">
        <v>0.38595738675511099</v>
      </c>
      <c r="D36" s="1">
        <v>0.84528546448622199</v>
      </c>
      <c r="H36" s="1">
        <f t="shared" si="0"/>
        <v>-1.9635650097065551</v>
      </c>
      <c r="I36" s="1">
        <f t="shared" si="1"/>
        <v>3.172276040853109</v>
      </c>
      <c r="J36" s="1">
        <f t="shared" si="2"/>
        <v>1.6970562748477143</v>
      </c>
      <c r="O36" s="1">
        <f t="shared" si="3"/>
        <v>-96.559477555287231</v>
      </c>
      <c r="P36" s="1">
        <f t="shared" si="4"/>
        <v>-379.23040432623679</v>
      </c>
      <c r="Q36" s="1">
        <f t="shared" si="5"/>
        <v>576</v>
      </c>
    </row>
    <row r="37" spans="2:17" x14ac:dyDescent="0.25">
      <c r="B37" s="1">
        <v>0.12916666666666701</v>
      </c>
      <c r="C37" s="1">
        <v>0.377775865881333</v>
      </c>
      <c r="D37" s="1">
        <v>0.85850328132311104</v>
      </c>
      <c r="H37" s="1">
        <f t="shared" si="0"/>
        <v>-2.365896166186952</v>
      </c>
      <c r="I37" s="1">
        <f t="shared" si="1"/>
        <v>1.5921493561603244</v>
      </c>
      <c r="J37" s="1">
        <f t="shared" si="2"/>
        <v>1.6970562748477143</v>
      </c>
      <c r="O37" s="1">
        <f t="shared" si="3"/>
        <v>97.383896755293634</v>
      </c>
      <c r="P37" s="1">
        <f t="shared" si="4"/>
        <v>569.05170347510023</v>
      </c>
      <c r="Q37" s="1">
        <f t="shared" si="5"/>
        <v>576</v>
      </c>
    </row>
    <row r="38" spans="2:17" x14ac:dyDescent="0.25">
      <c r="B38" s="1">
        <v>0.133333333333333</v>
      </c>
      <c r="C38" s="1">
        <v>0.36791796518888897</v>
      </c>
      <c r="D38" s="1">
        <v>0.86513723697377798</v>
      </c>
      <c r="H38" s="1">
        <f t="shared" si="0"/>
        <v>-1.9601299297066281</v>
      </c>
      <c r="I38" s="1">
        <f t="shared" si="1"/>
        <v>3.9631981206395213</v>
      </c>
      <c r="J38" s="1">
        <f t="shared" si="2"/>
        <v>1.6970562748477143</v>
      </c>
      <c r="O38" s="1">
        <f t="shared" si="3"/>
        <v>281.02208316158016</v>
      </c>
      <c r="P38" s="1">
        <f t="shared" si="4"/>
        <v>-855.43248538860951</v>
      </c>
      <c r="Q38" s="1">
        <f t="shared" si="5"/>
        <v>576</v>
      </c>
    </row>
    <row r="39" spans="2:17" x14ac:dyDescent="0.25">
      <c r="B39" s="1">
        <v>0.13750000000000001</v>
      </c>
      <c r="C39" s="1">
        <v>0.35975075714844401</v>
      </c>
      <c r="D39" s="1">
        <v>0.88165056247644402</v>
      </c>
      <c r="H39" s="1">
        <f t="shared" si="0"/>
        <v>-0.78920458319994691</v>
      </c>
      <c r="I39" s="1">
        <f t="shared" si="1"/>
        <v>0.39889609818668575</v>
      </c>
      <c r="J39" s="1">
        <f t="shared" si="2"/>
        <v>1.6970562748477143</v>
      </c>
      <c r="O39" s="1">
        <f t="shared" si="3"/>
        <v>-94.498439974436238</v>
      </c>
      <c r="P39" s="1">
        <f t="shared" si="4"/>
        <v>95.322859174457761</v>
      </c>
      <c r="Q39" s="1">
        <f t="shared" si="5"/>
        <v>576</v>
      </c>
    </row>
    <row r="40" spans="2:17" x14ac:dyDescent="0.25">
      <c r="B40" s="1">
        <v>0.141666666666667</v>
      </c>
      <c r="C40" s="1">
        <v>0.35646240471844398</v>
      </c>
      <c r="D40" s="1">
        <v>0.88331262955222201</v>
      </c>
      <c r="H40" s="1">
        <f t="shared" si="0"/>
        <v>-1.1829480830934613</v>
      </c>
      <c r="I40" s="1">
        <f t="shared" si="1"/>
        <v>0.79607467808029009</v>
      </c>
      <c r="J40" s="1">
        <f t="shared" si="2"/>
        <v>1.6970562748477143</v>
      </c>
      <c r="O40" s="1">
        <f t="shared" si="3"/>
        <v>191.05792273926045</v>
      </c>
      <c r="P40" s="1">
        <f t="shared" si="4"/>
        <v>283.90753994230693</v>
      </c>
      <c r="Q40" s="1">
        <f t="shared" si="5"/>
        <v>576</v>
      </c>
    </row>
    <row r="41" spans="2:17" x14ac:dyDescent="0.25">
      <c r="B41" s="1">
        <v>0.14583333333333301</v>
      </c>
      <c r="C41" s="1">
        <v>0.351533454372222</v>
      </c>
      <c r="D41" s="1">
        <v>0.88662960737755603</v>
      </c>
      <c r="H41" s="1">
        <f t="shared" si="0"/>
        <v>-0.38687340501333423</v>
      </c>
      <c r="I41" s="1">
        <f t="shared" si="1"/>
        <v>1.9790227611730502</v>
      </c>
      <c r="J41" s="1">
        <f t="shared" si="2"/>
        <v>1.6970562748477143</v>
      </c>
      <c r="O41" s="1">
        <f t="shared" si="3"/>
        <v>-475.78987667189762</v>
      </c>
      <c r="P41" s="1">
        <f t="shared" si="4"/>
        <v>-282.67091635192327</v>
      </c>
      <c r="Q41" s="1">
        <f t="shared" si="5"/>
        <v>576</v>
      </c>
    </row>
    <row r="42" spans="2:17" x14ac:dyDescent="0.25">
      <c r="B42" s="1">
        <v>0.15</v>
      </c>
      <c r="C42" s="1">
        <v>0.34992148185133298</v>
      </c>
      <c r="D42" s="1">
        <v>0.89487553554911103</v>
      </c>
      <c r="H42" s="1">
        <f t="shared" si="0"/>
        <v>-2.3693312244797258</v>
      </c>
      <c r="I42" s="1">
        <f t="shared" si="1"/>
        <v>0.80122727637327984</v>
      </c>
      <c r="J42" s="1">
        <f t="shared" si="2"/>
        <v>1.6970562748477143</v>
      </c>
      <c r="O42" s="1">
        <f t="shared" si="3"/>
        <v>0.41220959982400401</v>
      </c>
      <c r="P42" s="1">
        <f t="shared" si="4"/>
        <v>94.910649574467556</v>
      </c>
      <c r="Q42" s="1">
        <f t="shared" si="5"/>
        <v>576</v>
      </c>
    </row>
    <row r="43" spans="2:17" x14ac:dyDescent="0.25">
      <c r="B43" s="1">
        <v>0.15416666666666701</v>
      </c>
      <c r="C43" s="1">
        <v>0.34004926841599997</v>
      </c>
      <c r="D43" s="1">
        <v>0.89821398253399998</v>
      </c>
      <c r="H43" s="1">
        <f t="shared" si="0"/>
        <v>-2.3676136844804589</v>
      </c>
      <c r="I43" s="1">
        <f t="shared" si="1"/>
        <v>1.1966883162669275</v>
      </c>
      <c r="J43" s="1">
        <f t="shared" si="2"/>
        <v>1.6970562748477143</v>
      </c>
      <c r="O43" s="1">
        <f t="shared" si="3"/>
        <v>284.73194872338132</v>
      </c>
      <c r="P43" s="1">
        <f t="shared" si="4"/>
        <v>-1.2365975425153475</v>
      </c>
      <c r="Q43" s="1">
        <f t="shared" si="5"/>
        <v>576</v>
      </c>
    </row>
    <row r="44" spans="2:17" x14ac:dyDescent="0.25">
      <c r="B44" s="1">
        <v>0.15833333333333299</v>
      </c>
      <c r="C44" s="1">
        <v>0.33018421139733301</v>
      </c>
      <c r="D44" s="1">
        <v>0.90320018385177803</v>
      </c>
      <c r="H44" s="1">
        <f t="shared" si="0"/>
        <v>-1.1812305647998973</v>
      </c>
      <c r="I44" s="1">
        <f t="shared" si="1"/>
        <v>1.1915358265064477</v>
      </c>
      <c r="J44" s="1">
        <f t="shared" si="2"/>
        <v>1.6970562748477143</v>
      </c>
      <c r="O44" s="1">
        <f t="shared" si="3"/>
        <v>-94.910644364764991</v>
      </c>
      <c r="P44" s="1">
        <f t="shared" si="4"/>
        <v>0.41217834246698132</v>
      </c>
      <c r="Q44" s="1">
        <f t="shared" si="5"/>
        <v>576</v>
      </c>
    </row>
    <row r="45" spans="2:17" x14ac:dyDescent="0.25">
      <c r="B45" s="1">
        <v>0.16250000000000001</v>
      </c>
      <c r="C45" s="1">
        <v>0.32526241737733302</v>
      </c>
      <c r="D45" s="1">
        <v>0.90816491646222197</v>
      </c>
      <c r="H45" s="1">
        <f t="shared" si="0"/>
        <v>-1.576691582986451</v>
      </c>
      <c r="I45" s="1">
        <f t="shared" si="1"/>
        <v>1.193253236266727</v>
      </c>
      <c r="J45" s="1">
        <f t="shared" si="2"/>
        <v>1.6970562748477143</v>
      </c>
      <c r="O45" s="1">
        <f t="shared" si="3"/>
        <v>188.99687994870558</v>
      </c>
      <c r="P45" s="1">
        <f t="shared" si="4"/>
        <v>-190.64572876801523</v>
      </c>
      <c r="Q45" s="1">
        <f t="shared" si="5"/>
        <v>576</v>
      </c>
    </row>
    <row r="46" spans="2:17" x14ac:dyDescent="0.25">
      <c r="B46" s="1">
        <v>0.16666666666666699</v>
      </c>
      <c r="C46" s="1">
        <v>0.31869286911488898</v>
      </c>
      <c r="D46" s="1">
        <v>0.91313680494666705</v>
      </c>
      <c r="H46" s="1">
        <f t="shared" si="0"/>
        <v>-0.78920458320011755</v>
      </c>
      <c r="I46" s="1">
        <f t="shared" si="1"/>
        <v>0.39889603306660282</v>
      </c>
      <c r="J46" s="1">
        <f t="shared" si="2"/>
        <v>1.6970562748477143</v>
      </c>
      <c r="O46" s="1">
        <f t="shared" si="3"/>
        <v>-94.498439974351129</v>
      </c>
      <c r="P46" s="1">
        <f t="shared" si="4"/>
        <v>95.322864383993078</v>
      </c>
      <c r="Q46" s="1">
        <f t="shared" si="5"/>
        <v>576</v>
      </c>
    </row>
    <row r="47" spans="2:17" x14ac:dyDescent="0.25">
      <c r="B47" s="1">
        <v>0.170833333333333</v>
      </c>
      <c r="C47" s="1">
        <v>0.315404516684889</v>
      </c>
      <c r="D47" s="1">
        <v>0.91479887175111096</v>
      </c>
      <c r="H47" s="1">
        <f t="shared" si="0"/>
        <v>-1.1829480830931856</v>
      </c>
      <c r="I47" s="1">
        <f t="shared" si="1"/>
        <v>0.79607463466651174</v>
      </c>
      <c r="J47" s="1">
        <f t="shared" si="2"/>
        <v>1.6970562748477143</v>
      </c>
      <c r="O47" s="1">
        <f t="shared" si="3"/>
        <v>-94.910649574392338</v>
      </c>
      <c r="P47" s="1">
        <f t="shared" si="4"/>
        <v>0.41223564806082763</v>
      </c>
      <c r="Q47" s="1">
        <f t="shared" si="5"/>
        <v>576</v>
      </c>
    </row>
    <row r="48" spans="2:17" x14ac:dyDescent="0.25">
      <c r="B48" s="1">
        <v>0.17499999999999999</v>
      </c>
      <c r="C48" s="1">
        <v>0.31047556633866702</v>
      </c>
      <c r="D48" s="1">
        <v>0.91811584939555502</v>
      </c>
      <c r="H48" s="1">
        <f t="shared" si="0"/>
        <v>-1.5784091229865171</v>
      </c>
      <c r="I48" s="1">
        <f t="shared" si="1"/>
        <v>0.79779228320009865</v>
      </c>
      <c r="J48" s="1">
        <f t="shared" si="2"/>
        <v>1.6970562748477143</v>
      </c>
      <c r="O48" s="1">
        <f t="shared" si="3"/>
        <v>-1.2366235905176777</v>
      </c>
      <c r="P48" s="1">
        <f t="shared" si="4"/>
        <v>-284.73199040002572</v>
      </c>
      <c r="Q48" s="1">
        <f t="shared" si="5"/>
        <v>576</v>
      </c>
    </row>
    <row r="49" spans="2:17" x14ac:dyDescent="0.25">
      <c r="B49" s="1">
        <v>0.179166666666667</v>
      </c>
      <c r="C49" s="1">
        <v>0.30389886165955599</v>
      </c>
      <c r="D49" s="1">
        <v>0.92143998390888904</v>
      </c>
      <c r="H49" s="1">
        <f t="shared" si="0"/>
        <v>-1.5835617212803412</v>
      </c>
      <c r="I49" s="1">
        <f t="shared" si="1"/>
        <v>-0.38859101013344022</v>
      </c>
      <c r="J49" s="1">
        <f t="shared" si="2"/>
        <v>1.6970562748477143</v>
      </c>
      <c r="O49" s="1">
        <f t="shared" si="3"/>
        <v>0.82441399050272302</v>
      </c>
      <c r="P49" s="1">
        <f t="shared" si="4"/>
        <v>189.82130956806162</v>
      </c>
      <c r="Q49" s="1">
        <f t="shared" si="5"/>
        <v>576</v>
      </c>
    </row>
    <row r="50" spans="2:17" x14ac:dyDescent="0.25">
      <c r="B50" s="1">
        <v>0.18333333333333299</v>
      </c>
      <c r="C50" s="1">
        <v>0.29730068782088898</v>
      </c>
      <c r="D50" s="1">
        <v>0.91982085469999997</v>
      </c>
      <c r="H50" s="1">
        <f t="shared" si="0"/>
        <v>-1.5801266629865804</v>
      </c>
      <c r="I50" s="1">
        <f t="shared" si="1"/>
        <v>0.40233111306668723</v>
      </c>
      <c r="J50" s="1">
        <f t="shared" si="2"/>
        <v>1.6970562748477143</v>
      </c>
      <c r="O50" s="1">
        <f t="shared" si="3"/>
        <v>190.2335139583727</v>
      </c>
      <c r="P50" s="1">
        <f t="shared" si="4"/>
        <v>94.086261631974125</v>
      </c>
      <c r="Q50" s="1">
        <f t="shared" si="5"/>
        <v>576</v>
      </c>
    </row>
    <row r="51" spans="2:17" x14ac:dyDescent="0.25">
      <c r="B51" s="1">
        <v>0.1875</v>
      </c>
      <c r="C51" s="1">
        <v>0.29071682672511101</v>
      </c>
      <c r="D51" s="1">
        <v>0.92149723433777797</v>
      </c>
      <c r="H51" s="1">
        <f t="shared" si="0"/>
        <v>-0.78748702149329508</v>
      </c>
      <c r="I51" s="1">
        <f t="shared" si="1"/>
        <v>0.79435720319994529</v>
      </c>
      <c r="J51" s="1">
        <f t="shared" si="2"/>
        <v>1.6970562748477143</v>
      </c>
      <c r="O51" s="1">
        <f t="shared" si="3"/>
        <v>-94.910654784033937</v>
      </c>
      <c r="P51" s="1">
        <f t="shared" si="4"/>
        <v>0.41218355201534734</v>
      </c>
      <c r="Q51" s="1">
        <f t="shared" si="5"/>
        <v>576</v>
      </c>
    </row>
    <row r="52" spans="2:17" x14ac:dyDescent="0.25">
      <c r="B52" s="1">
        <v>0.19166666666666701</v>
      </c>
      <c r="C52" s="1">
        <v>0.28743563080222201</v>
      </c>
      <c r="D52" s="1">
        <v>0.92480705601777802</v>
      </c>
      <c r="H52" s="1">
        <f t="shared" si="0"/>
        <v>-1.1829480830934693</v>
      </c>
      <c r="I52" s="1">
        <f t="shared" si="1"/>
        <v>0.79607463466667605</v>
      </c>
      <c r="J52" s="1">
        <f t="shared" si="2"/>
        <v>1.6970562748477143</v>
      </c>
      <c r="O52" s="1">
        <f t="shared" si="3"/>
        <v>189.40909475844941</v>
      </c>
      <c r="P52" s="1">
        <f t="shared" si="4"/>
        <v>-95.735047936024458</v>
      </c>
      <c r="Q52" s="1">
        <f t="shared" si="5"/>
        <v>576</v>
      </c>
    </row>
    <row r="53" spans="2:17" x14ac:dyDescent="0.25">
      <c r="B53" s="1">
        <v>0.195833333333333</v>
      </c>
      <c r="C53" s="1">
        <v>0.28250668045600003</v>
      </c>
      <c r="D53" s="1">
        <v>0.92812403366222196</v>
      </c>
      <c r="H53" s="1">
        <f t="shared" si="0"/>
        <v>-0.39374352160005904</v>
      </c>
      <c r="I53" s="1">
        <f t="shared" si="1"/>
        <v>0.39717860159997265</v>
      </c>
      <c r="J53" s="1">
        <f t="shared" si="2"/>
        <v>1.6970562748477143</v>
      </c>
      <c r="O53" s="1">
        <f t="shared" si="3"/>
        <v>-95.322859174349261</v>
      </c>
      <c r="P53" s="1">
        <f t="shared" si="4"/>
        <v>-94.498445183948775</v>
      </c>
      <c r="Q53" s="1">
        <f t="shared" si="5"/>
        <v>576</v>
      </c>
    </row>
    <row r="54" spans="2:17" x14ac:dyDescent="0.25">
      <c r="B54" s="1">
        <v>0.2</v>
      </c>
      <c r="C54" s="1">
        <v>0.28086608244933298</v>
      </c>
      <c r="D54" s="1">
        <v>0.92977894450222198</v>
      </c>
      <c r="H54" s="1">
        <f t="shared" si="0"/>
        <v>-0.79092210149321396</v>
      </c>
      <c r="I54" s="1">
        <f t="shared" si="1"/>
        <v>3.4350800001534273E-3</v>
      </c>
      <c r="J54" s="1">
        <f t="shared" si="2"/>
        <v>1.6970562748477143</v>
      </c>
      <c r="O54" s="1">
        <f t="shared" si="3"/>
        <v>-283.49533034249555</v>
      </c>
      <c r="P54" s="1">
        <f t="shared" si="4"/>
        <v>285.96859315196969</v>
      </c>
      <c r="Q54" s="1">
        <f t="shared" si="5"/>
        <v>576</v>
      </c>
    </row>
    <row r="55" spans="2:17" x14ac:dyDescent="0.25">
      <c r="B55" s="1">
        <v>0.204166666666667</v>
      </c>
      <c r="C55" s="1">
        <v>0.277570573693111</v>
      </c>
      <c r="D55" s="1">
        <v>0.92979325733555596</v>
      </c>
      <c r="H55" s="1">
        <f t="shared" si="0"/>
        <v>-1.9721526445870357</v>
      </c>
      <c r="I55" s="1">
        <f t="shared" si="1"/>
        <v>1.1949708848001181</v>
      </c>
      <c r="J55" s="1">
        <f t="shared" si="2"/>
        <v>1.6970562748477143</v>
      </c>
      <c r="O55" s="1">
        <f t="shared" si="3"/>
        <v>283.08312595217427</v>
      </c>
      <c r="P55" s="1">
        <f t="shared" si="4"/>
        <v>-380.87927398407061</v>
      </c>
      <c r="Q55" s="1">
        <f t="shared" si="5"/>
        <v>576</v>
      </c>
    </row>
    <row r="56" spans="2:17" x14ac:dyDescent="0.25">
      <c r="B56" s="1">
        <v>0.20833333333333301</v>
      </c>
      <c r="C56" s="1">
        <v>0.26935327100733297</v>
      </c>
      <c r="D56" s="1">
        <v>0.934772302688889</v>
      </c>
      <c r="H56" s="1">
        <f t="shared" si="0"/>
        <v>-0.79263961978649433</v>
      </c>
      <c r="I56" s="1">
        <f t="shared" si="1"/>
        <v>-0.39202609013326067</v>
      </c>
      <c r="J56" s="1">
        <f t="shared" si="2"/>
        <v>1.6970562748477143</v>
      </c>
      <c r="O56" s="1">
        <f t="shared" si="3"/>
        <v>190.2335087487441</v>
      </c>
      <c r="P56" s="1">
        <f t="shared" si="4"/>
        <v>94.086261631975376</v>
      </c>
      <c r="Q56" s="1">
        <f t="shared" si="5"/>
        <v>576</v>
      </c>
    </row>
    <row r="57" spans="2:17" x14ac:dyDescent="0.25">
      <c r="B57" s="1">
        <v>0.21249999999999999</v>
      </c>
      <c r="C57" s="1">
        <v>0.26605060592488899</v>
      </c>
      <c r="D57" s="1">
        <v>0.93313886064666696</v>
      </c>
      <c r="H57" s="1">
        <f t="shared" si="0"/>
        <v>0</v>
      </c>
      <c r="I57" s="1">
        <f t="shared" si="1"/>
        <v>0</v>
      </c>
      <c r="J57" s="1">
        <f t="shared" si="2"/>
        <v>1.6970562748477143</v>
      </c>
      <c r="O57" s="1">
        <f t="shared" si="3"/>
        <v>-95.735063564819583</v>
      </c>
      <c r="P57" s="1">
        <f t="shared" si="4"/>
        <v>-189.40907392002759</v>
      </c>
      <c r="Q57" s="1">
        <f t="shared" si="5"/>
        <v>576</v>
      </c>
    </row>
    <row r="58" spans="2:17" x14ac:dyDescent="0.25">
      <c r="B58" s="1">
        <v>0.21666666666666701</v>
      </c>
      <c r="C58" s="1">
        <v>0.26605060592488899</v>
      </c>
      <c r="D58" s="1">
        <v>0.93313886064666696</v>
      </c>
      <c r="H58" s="1">
        <f t="shared" si="0"/>
        <v>-0.3988960981867814</v>
      </c>
      <c r="I58" s="1">
        <f t="shared" si="1"/>
        <v>-0.78920447466684718</v>
      </c>
      <c r="J58" s="1">
        <f t="shared" si="2"/>
        <v>1.6970562748477143</v>
      </c>
      <c r="O58" s="1">
        <f t="shared" si="3"/>
        <v>95.735063564843188</v>
      </c>
      <c r="P58" s="1">
        <f t="shared" si="4"/>
        <v>189.40907392007426</v>
      </c>
      <c r="Q58" s="1">
        <f t="shared" si="5"/>
        <v>576</v>
      </c>
    </row>
    <row r="59" spans="2:17" x14ac:dyDescent="0.25">
      <c r="B59" s="1">
        <v>0.22083333333333299</v>
      </c>
      <c r="C59" s="1">
        <v>0.26438853884911101</v>
      </c>
      <c r="D59" s="1">
        <v>0.92985050866888896</v>
      </c>
      <c r="H59" s="1">
        <f t="shared" si="0"/>
        <v>0</v>
      </c>
      <c r="I59" s="1">
        <f t="shared" si="1"/>
        <v>0</v>
      </c>
      <c r="J59" s="1">
        <f t="shared" si="2"/>
        <v>1.6970562748477143</v>
      </c>
      <c r="O59" s="1">
        <f t="shared" si="3"/>
        <v>-569.05170347510909</v>
      </c>
      <c r="P59" s="1">
        <f t="shared" si="4"/>
        <v>97.383886335983163</v>
      </c>
      <c r="Q59" s="1">
        <f t="shared" si="5"/>
        <v>576</v>
      </c>
    </row>
    <row r="60" spans="2:17" x14ac:dyDescent="0.25">
      <c r="B60" s="1">
        <v>0.22500000000000001</v>
      </c>
      <c r="C60" s="1">
        <v>0.26438853884911101</v>
      </c>
      <c r="D60" s="1">
        <v>0.92985050866888896</v>
      </c>
      <c r="H60" s="1">
        <f t="shared" si="0"/>
        <v>-2.3710487644798182</v>
      </c>
      <c r="I60" s="1">
        <f t="shared" si="1"/>
        <v>0.4057661930666302</v>
      </c>
      <c r="J60" s="1">
        <f t="shared" si="2"/>
        <v>1.6970562748477143</v>
      </c>
      <c r="O60" s="1">
        <f t="shared" si="3"/>
        <v>663.96235304952666</v>
      </c>
      <c r="P60" s="1">
        <f t="shared" si="4"/>
        <v>-97.796121983994851</v>
      </c>
      <c r="Q60" s="1">
        <f t="shared" si="5"/>
        <v>576</v>
      </c>
    </row>
    <row r="61" spans="2:17" x14ac:dyDescent="0.25">
      <c r="B61" s="1">
        <v>0.22916666666666699</v>
      </c>
      <c r="C61" s="1">
        <v>0.25450916899711101</v>
      </c>
      <c r="D61" s="1">
        <v>0.93154120114000005</v>
      </c>
      <c r="H61" s="1">
        <f t="shared" si="0"/>
        <v>0.39546103989342091</v>
      </c>
      <c r="I61" s="1">
        <f t="shared" si="1"/>
        <v>-1.7176485333794595E-3</v>
      </c>
      <c r="J61" s="1">
        <f t="shared" si="2"/>
        <v>1.6970562748477143</v>
      </c>
      <c r="O61" s="1">
        <f t="shared" si="3"/>
        <v>-284.3197443328761</v>
      </c>
      <c r="P61" s="1">
        <f t="shared" si="4"/>
        <v>96.147335680024796</v>
      </c>
      <c r="Q61" s="1">
        <f t="shared" si="5"/>
        <v>576</v>
      </c>
    </row>
    <row r="62" spans="2:17" x14ac:dyDescent="0.25">
      <c r="B62" s="1">
        <v>0.233333333333333</v>
      </c>
      <c r="C62" s="1">
        <v>0.25615692333000001</v>
      </c>
      <c r="D62" s="1">
        <v>0.93153404427111097</v>
      </c>
      <c r="H62" s="1">
        <f t="shared" si="0"/>
        <v>-0.78920456149337703</v>
      </c>
      <c r="I62" s="1">
        <f t="shared" si="1"/>
        <v>0.39889625013332769</v>
      </c>
      <c r="J62" s="1">
        <f t="shared" si="2"/>
        <v>1.6970562748477143</v>
      </c>
      <c r="O62" s="1">
        <f t="shared" si="3"/>
        <v>-0.82441399034840857</v>
      </c>
      <c r="P62" s="1">
        <f t="shared" si="4"/>
        <v>-189.82136166395966</v>
      </c>
      <c r="Q62" s="1">
        <f t="shared" si="5"/>
        <v>576</v>
      </c>
    </row>
    <row r="63" spans="2:17" x14ac:dyDescent="0.25">
      <c r="B63" s="1">
        <v>0.23749999999999999</v>
      </c>
      <c r="C63" s="1">
        <v>0.25286857099044402</v>
      </c>
      <c r="D63" s="1">
        <v>0.93319611197999996</v>
      </c>
      <c r="H63" s="1">
        <f t="shared" si="0"/>
        <v>-0.79263961978649566</v>
      </c>
      <c r="I63" s="1">
        <f t="shared" si="1"/>
        <v>-0.39202609013323142</v>
      </c>
      <c r="J63" s="1">
        <f t="shared" si="2"/>
        <v>1.6970562748477143</v>
      </c>
      <c r="O63" s="1">
        <f t="shared" si="3"/>
        <v>95.322859174327803</v>
      </c>
      <c r="P63" s="1">
        <f t="shared" si="4"/>
        <v>94.498497279972369</v>
      </c>
      <c r="Q63" s="1">
        <f t="shared" si="5"/>
        <v>576</v>
      </c>
    </row>
    <row r="64" spans="2:17" x14ac:dyDescent="0.25">
      <c r="B64" s="1">
        <v>0.241666666666667</v>
      </c>
      <c r="C64" s="1">
        <v>0.24956590590800001</v>
      </c>
      <c r="D64" s="1">
        <v>0.93156266993777803</v>
      </c>
      <c r="H64" s="1">
        <f t="shared" si="0"/>
        <v>-0.39546103989343018</v>
      </c>
      <c r="I64" s="1">
        <f t="shared" si="1"/>
        <v>1.7176485333528257E-3</v>
      </c>
      <c r="J64" s="1">
        <f t="shared" si="2"/>
        <v>1.6970562748477143</v>
      </c>
      <c r="O64" s="1">
        <f t="shared" si="3"/>
        <v>-5.2095485791889459E-6</v>
      </c>
      <c r="P64" s="1">
        <f t="shared" si="4"/>
        <v>-5.2096029991626814E-5</v>
      </c>
      <c r="Q64" s="1">
        <f t="shared" si="5"/>
        <v>576</v>
      </c>
    </row>
    <row r="65" spans="2:17" x14ac:dyDescent="0.25">
      <c r="B65" s="1">
        <v>0.24583333333333299</v>
      </c>
      <c r="C65" s="1">
        <v>0.24791815157511099</v>
      </c>
      <c r="D65" s="1">
        <v>0.931569826806667</v>
      </c>
      <c r="H65" s="1">
        <f t="shared" si="0"/>
        <v>-0.39546106159988259</v>
      </c>
      <c r="I65" s="1">
        <f t="shared" si="1"/>
        <v>1.7174314665611939E-3</v>
      </c>
      <c r="J65" s="1">
        <f t="shared" si="2"/>
        <v>1.6970562748477143</v>
      </c>
      <c r="O65" s="1">
        <f t="shared" si="3"/>
        <v>-189.4090895488234</v>
      </c>
      <c r="P65" s="1">
        <f t="shared" si="4"/>
        <v>95.735100031990711</v>
      </c>
      <c r="Q65" s="1">
        <f t="shared" si="5"/>
        <v>576</v>
      </c>
    </row>
    <row r="66" spans="2:17" x14ac:dyDescent="0.25">
      <c r="B66" s="1">
        <v>0.25</v>
      </c>
      <c r="C66" s="1">
        <v>0.24627039715177801</v>
      </c>
      <c r="D66" s="1">
        <v>0.93157698277111101</v>
      </c>
      <c r="H66" s="1">
        <f t="shared" si="0"/>
        <v>-1.1846656013867123</v>
      </c>
      <c r="I66" s="1">
        <f t="shared" si="1"/>
        <v>0.40061368159988892</v>
      </c>
      <c r="J66" s="1">
        <f t="shared" si="2"/>
        <v>1.6970562748477143</v>
      </c>
      <c r="O66" s="1">
        <f t="shared" si="3"/>
        <v>188.99688515841518</v>
      </c>
      <c r="P66" s="1">
        <f t="shared" si="4"/>
        <v>-190.64572876793744</v>
      </c>
      <c r="Q66" s="1">
        <f t="shared" si="5"/>
        <v>576</v>
      </c>
    </row>
    <row r="67" spans="2:17" x14ac:dyDescent="0.25">
      <c r="B67" s="1">
        <v>0.25416666666666698</v>
      </c>
      <c r="C67" s="1">
        <v>0.241334290479333</v>
      </c>
      <c r="D67" s="1">
        <v>0.933246206444444</v>
      </c>
      <c r="H67" s="1">
        <f t="shared" si="0"/>
        <v>-0.39717857989325556</v>
      </c>
      <c r="I67" s="1">
        <f t="shared" si="1"/>
        <v>-0.39374352159991105</v>
      </c>
      <c r="J67" s="1">
        <f t="shared" si="2"/>
        <v>1.6970562748477143</v>
      </c>
      <c r="O67" s="1">
        <f t="shared" si="3"/>
        <v>95.322859174395646</v>
      </c>
      <c r="P67" s="1">
        <f t="shared" si="4"/>
        <v>94.498445183992843</v>
      </c>
      <c r="Q67" s="1">
        <f t="shared" si="5"/>
        <v>576</v>
      </c>
    </row>
    <row r="68" spans="2:17" x14ac:dyDescent="0.25">
      <c r="B68" s="1">
        <v>0.25833333333333303</v>
      </c>
      <c r="C68" s="1">
        <v>0.23967937972977801</v>
      </c>
      <c r="D68" s="1">
        <v>0.93160560843777795</v>
      </c>
      <c r="H68" s="1">
        <f t="shared" si="0"/>
        <v>0</v>
      </c>
      <c r="I68" s="1">
        <f t="shared" si="1"/>
        <v>0</v>
      </c>
      <c r="J68" s="1">
        <f t="shared" si="2"/>
        <v>1.6970562748477143</v>
      </c>
      <c r="O68" s="1">
        <f t="shared" si="3"/>
        <v>-189.40909475839763</v>
      </c>
      <c r="P68" s="1">
        <f t="shared" si="4"/>
        <v>95.735047935961447</v>
      </c>
      <c r="Q68" s="1">
        <f t="shared" si="5"/>
        <v>576</v>
      </c>
    </row>
    <row r="69" spans="2:17" x14ac:dyDescent="0.25">
      <c r="B69" s="1">
        <v>0.26250000000000001</v>
      </c>
      <c r="C69" s="1">
        <v>0.23967937972977801</v>
      </c>
      <c r="D69" s="1">
        <v>0.93160560843777795</v>
      </c>
      <c r="H69" s="1">
        <f t="shared" si="0"/>
        <v>-0.78920456149338369</v>
      </c>
      <c r="I69" s="1">
        <f t="shared" si="1"/>
        <v>0.39889603306653648</v>
      </c>
      <c r="J69" s="1">
        <f t="shared" si="2"/>
        <v>1.6970562748477143</v>
      </c>
      <c r="O69" s="1">
        <f t="shared" si="3"/>
        <v>94.086235584020699</v>
      </c>
      <c r="P69" s="1">
        <f t="shared" si="4"/>
        <v>-190.23349311992774</v>
      </c>
      <c r="Q69" s="1">
        <f t="shared" si="5"/>
        <v>576</v>
      </c>
    </row>
    <row r="70" spans="2:17" x14ac:dyDescent="0.25">
      <c r="B70" s="1">
        <v>0.266666666666667</v>
      </c>
      <c r="C70" s="1">
        <v>0.236391027390222</v>
      </c>
      <c r="D70" s="1">
        <v>0.93326767524222198</v>
      </c>
      <c r="H70" s="1">
        <f t="shared" si="0"/>
        <v>-0.39717857989326749</v>
      </c>
      <c r="I70" s="1">
        <f t="shared" si="1"/>
        <v>-0.39374352159988962</v>
      </c>
      <c r="J70" s="1">
        <f t="shared" si="2"/>
        <v>1.6970562748477143</v>
      </c>
      <c r="O70" s="1">
        <f t="shared" si="3"/>
        <v>0.41220959998664231</v>
      </c>
      <c r="P70" s="1">
        <f t="shared" si="4"/>
        <v>94.910680831993588</v>
      </c>
      <c r="Q70" s="1">
        <f t="shared" si="5"/>
        <v>576</v>
      </c>
    </row>
    <row r="71" spans="2:17" x14ac:dyDescent="0.25">
      <c r="B71" s="1">
        <v>0.27083333333333298</v>
      </c>
      <c r="C71" s="1">
        <v>0.23473611664066699</v>
      </c>
      <c r="D71" s="1">
        <v>0.93162707723555604</v>
      </c>
      <c r="H71" s="1">
        <f t="shared" ref="H71:H134" si="6">(C72-C71)/($B72-$B71)</f>
        <v>-0.39546103989332343</v>
      </c>
      <c r="I71" s="1">
        <f t="shared" ref="I71:I134" si="7">(D72-D71)/($B72-$B71)</f>
        <v>1.7176485333523907E-3</v>
      </c>
      <c r="J71" s="1">
        <f t="shared" ref="J71:J134" si="8">$D$2*SQRT(2)*240</f>
        <v>1.6970562748477143</v>
      </c>
      <c r="O71" s="1">
        <f t="shared" ref="O71:O134" si="9">(H72-H71)/($B72-$B71)</f>
        <v>-95.735068774372422</v>
      </c>
      <c r="P71" s="1">
        <f t="shared" ref="P71:P134" si="10">(I72-I71)/($B72-$B71)</f>
        <v>-189.40912601601079</v>
      </c>
      <c r="Q71" s="1">
        <f t="shared" ref="Q71:Q134" si="11">2*$D$2*240^2</f>
        <v>576</v>
      </c>
    </row>
    <row r="72" spans="2:17" x14ac:dyDescent="0.25">
      <c r="B72" s="1">
        <v>0.27500000000000002</v>
      </c>
      <c r="C72" s="1">
        <v>0.23308836230777799</v>
      </c>
      <c r="D72" s="1">
        <v>0.93163423410444501</v>
      </c>
      <c r="H72" s="1">
        <f t="shared" si="6"/>
        <v>-0.79435715978657762</v>
      </c>
      <c r="I72" s="1">
        <f t="shared" si="7"/>
        <v>-0.78748704320009666</v>
      </c>
      <c r="J72" s="1">
        <f t="shared" si="8"/>
        <v>1.6970562748477143</v>
      </c>
      <c r="O72" s="1">
        <f t="shared" si="9"/>
        <v>94.498445183923764</v>
      </c>
      <c r="P72" s="1">
        <f t="shared" si="10"/>
        <v>-95.322864383997427</v>
      </c>
      <c r="Q72" s="1">
        <f t="shared" si="11"/>
        <v>576</v>
      </c>
    </row>
    <row r="73" spans="2:17" x14ac:dyDescent="0.25">
      <c r="B73" s="1">
        <v>0.27916666666666701</v>
      </c>
      <c r="C73" s="1">
        <v>0.229778540808667</v>
      </c>
      <c r="D73" s="1">
        <v>0.92835303809111103</v>
      </c>
      <c r="H73" s="1">
        <f t="shared" si="6"/>
        <v>-0.40061363818686518</v>
      </c>
      <c r="I73" s="1">
        <f t="shared" si="7"/>
        <v>-1.1846656448001163</v>
      </c>
      <c r="J73" s="1">
        <f t="shared" si="8"/>
        <v>1.6970562748477143</v>
      </c>
      <c r="O73" s="1">
        <f t="shared" si="9"/>
        <v>96.147273164863364</v>
      </c>
      <c r="P73" s="1">
        <f t="shared" si="10"/>
        <v>284.31975475207435</v>
      </c>
      <c r="Q73" s="1">
        <f t="shared" si="11"/>
        <v>576</v>
      </c>
    </row>
    <row r="74" spans="2:17" x14ac:dyDescent="0.25">
      <c r="B74" s="1">
        <v>0.28333333333333299</v>
      </c>
      <c r="C74" s="1">
        <v>0.228109317316222</v>
      </c>
      <c r="D74" s="1">
        <v>0.92341693123777802</v>
      </c>
      <c r="H74" s="1">
        <f t="shared" si="6"/>
        <v>0</v>
      </c>
      <c r="I74" s="1">
        <f t="shared" si="7"/>
        <v>0</v>
      </c>
      <c r="J74" s="1">
        <f t="shared" si="8"/>
        <v>1.6970562748477143</v>
      </c>
      <c r="O74" s="1">
        <f t="shared" si="9"/>
        <v>0.41220960001997298</v>
      </c>
      <c r="P74" s="1">
        <f t="shared" si="10"/>
        <v>94.910628735974583</v>
      </c>
      <c r="Q74" s="1">
        <f t="shared" si="11"/>
        <v>576</v>
      </c>
    </row>
    <row r="75" spans="2:17" x14ac:dyDescent="0.25">
      <c r="B75" s="1">
        <v>0.28749999999999998</v>
      </c>
      <c r="C75" s="1">
        <v>0.228109317316222</v>
      </c>
      <c r="D75" s="1">
        <v>0.92341693123777802</v>
      </c>
      <c r="H75" s="1">
        <f t="shared" si="6"/>
        <v>1.717540000083352E-3</v>
      </c>
      <c r="I75" s="1">
        <f t="shared" si="7"/>
        <v>0.39546095306659096</v>
      </c>
      <c r="J75" s="1">
        <f t="shared" si="8"/>
        <v>1.6970562748477143</v>
      </c>
      <c r="O75" s="1">
        <f t="shared" si="9"/>
        <v>-285.14416353283451</v>
      </c>
      <c r="P75" s="1">
        <f t="shared" si="10"/>
        <v>-93.673973887982896</v>
      </c>
      <c r="Q75" s="1">
        <f t="shared" si="11"/>
        <v>576</v>
      </c>
    </row>
    <row r="76" spans="2:17" x14ac:dyDescent="0.25">
      <c r="B76" s="1">
        <v>0.29166666666666702</v>
      </c>
      <c r="C76" s="1">
        <v>0.22811647373288901</v>
      </c>
      <c r="D76" s="1">
        <v>0.92506468520888896</v>
      </c>
      <c r="H76" s="1">
        <f t="shared" si="6"/>
        <v>-1.1863831413868338</v>
      </c>
      <c r="I76" s="1">
        <f t="shared" si="7"/>
        <v>5.1527285332939139E-3</v>
      </c>
      <c r="J76" s="1">
        <f t="shared" si="8"/>
        <v>1.6970562748477143</v>
      </c>
      <c r="O76" s="1">
        <f t="shared" si="9"/>
        <v>189.40909475845217</v>
      </c>
      <c r="P76" s="1">
        <f t="shared" si="10"/>
        <v>-95.735100032020981</v>
      </c>
      <c r="Q76" s="1">
        <f t="shared" si="11"/>
        <v>576</v>
      </c>
    </row>
    <row r="77" spans="2:17" x14ac:dyDescent="0.25">
      <c r="B77" s="1">
        <v>0.295833333333333</v>
      </c>
      <c r="C77" s="1">
        <v>0.22317321064377801</v>
      </c>
      <c r="D77" s="1">
        <v>0.92508615491111101</v>
      </c>
      <c r="H77" s="1">
        <f t="shared" si="6"/>
        <v>-0.39717857989341204</v>
      </c>
      <c r="I77" s="1">
        <f t="shared" si="7"/>
        <v>-0.39374352160006165</v>
      </c>
      <c r="J77" s="1">
        <f t="shared" si="8"/>
        <v>1.6970562748477143</v>
      </c>
      <c r="O77" s="1">
        <f t="shared" si="9"/>
        <v>94.08623558404355</v>
      </c>
      <c r="P77" s="1">
        <f t="shared" si="10"/>
        <v>-190.23354521593498</v>
      </c>
      <c r="Q77" s="1">
        <f t="shared" si="11"/>
        <v>576</v>
      </c>
    </row>
    <row r="78" spans="2:17" x14ac:dyDescent="0.25">
      <c r="B78" s="1">
        <v>0.3</v>
      </c>
      <c r="C78" s="1">
        <v>0.221518299894222</v>
      </c>
      <c r="D78" s="1">
        <v>0.92344555690444396</v>
      </c>
      <c r="H78" s="1">
        <f t="shared" si="6"/>
        <v>-5.1525982932006335E-3</v>
      </c>
      <c r="I78" s="1">
        <f t="shared" si="7"/>
        <v>-1.1863832933331846</v>
      </c>
      <c r="J78" s="1">
        <f t="shared" si="8"/>
        <v>1.6970562748477143</v>
      </c>
      <c r="O78" s="1">
        <f t="shared" si="9"/>
        <v>-188.17247116807087</v>
      </c>
      <c r="P78" s="1">
        <f t="shared" si="10"/>
        <v>380.46709043195557</v>
      </c>
      <c r="Q78" s="1">
        <f t="shared" si="11"/>
        <v>576</v>
      </c>
    </row>
    <row r="79" spans="2:17" x14ac:dyDescent="0.25">
      <c r="B79" s="1">
        <v>0.30416666666666697</v>
      </c>
      <c r="C79" s="1">
        <v>0.221496830734667</v>
      </c>
      <c r="D79" s="1">
        <v>0.91850229318222198</v>
      </c>
      <c r="H79" s="1">
        <f t="shared" si="6"/>
        <v>-0.78920456149355578</v>
      </c>
      <c r="I79" s="1">
        <f t="shared" si="7"/>
        <v>0.39889625013341806</v>
      </c>
      <c r="J79" s="1">
        <f t="shared" si="8"/>
        <v>1.6970562748477143</v>
      </c>
      <c r="O79" s="1">
        <f t="shared" si="9"/>
        <v>-0.82441399030697526</v>
      </c>
      <c r="P79" s="1">
        <f t="shared" si="10"/>
        <v>-189.82136166402501</v>
      </c>
      <c r="Q79" s="1">
        <f t="shared" si="11"/>
        <v>576</v>
      </c>
    </row>
    <row r="80" spans="2:17" x14ac:dyDescent="0.25">
      <c r="B80" s="1">
        <v>0.30833333333333302</v>
      </c>
      <c r="C80" s="1">
        <v>0.21820847839511101</v>
      </c>
      <c r="D80" s="1">
        <v>0.92016436089111098</v>
      </c>
      <c r="H80" s="1">
        <f t="shared" si="6"/>
        <v>-0.79263961978650099</v>
      </c>
      <c r="I80" s="1">
        <f t="shared" si="7"/>
        <v>-0.39202609013323403</v>
      </c>
      <c r="J80" s="1">
        <f t="shared" si="8"/>
        <v>1.6970562748477143</v>
      </c>
      <c r="O80" s="1">
        <f t="shared" si="9"/>
        <v>-1.2366183808504283</v>
      </c>
      <c r="P80" s="1">
        <f t="shared" si="10"/>
        <v>-284.73193830397662</v>
      </c>
      <c r="Q80" s="1">
        <f t="shared" si="11"/>
        <v>576</v>
      </c>
    </row>
    <row r="81" spans="2:17" x14ac:dyDescent="0.25">
      <c r="B81" s="1">
        <v>0.3125</v>
      </c>
      <c r="C81" s="1">
        <v>0.214905813312667</v>
      </c>
      <c r="D81" s="1">
        <v>0.91853091884888904</v>
      </c>
      <c r="H81" s="1">
        <f t="shared" si="6"/>
        <v>-0.79779219637337817</v>
      </c>
      <c r="I81" s="1">
        <f t="shared" si="7"/>
        <v>-1.5784091663998938</v>
      </c>
      <c r="J81" s="1">
        <f t="shared" si="8"/>
        <v>1.6970562748477143</v>
      </c>
      <c r="O81" s="1">
        <f t="shared" si="9"/>
        <v>571.11273063682381</v>
      </c>
      <c r="P81" s="1">
        <f t="shared" si="10"/>
        <v>377.16941363195912</v>
      </c>
      <c r="Q81" s="1">
        <f t="shared" si="11"/>
        <v>576</v>
      </c>
    </row>
    <row r="82" spans="2:17" x14ac:dyDescent="0.25">
      <c r="B82" s="1">
        <v>0.31666666666666698</v>
      </c>
      <c r="C82" s="1">
        <v>0.21158167916111101</v>
      </c>
      <c r="D82" s="1">
        <v>0.91195421398888898</v>
      </c>
      <c r="H82" s="1">
        <f t="shared" si="6"/>
        <v>1.5818441812802362</v>
      </c>
      <c r="I82" s="1">
        <f t="shared" si="7"/>
        <v>-6.8699429332773941E-3</v>
      </c>
      <c r="J82" s="1">
        <f t="shared" si="8"/>
        <v>1.6970562748477143</v>
      </c>
      <c r="O82" s="1">
        <f t="shared" si="9"/>
        <v>-758.87300262415397</v>
      </c>
      <c r="P82" s="1">
        <f t="shared" si="10"/>
        <v>98.208253439949345</v>
      </c>
      <c r="Q82" s="1">
        <f t="shared" si="11"/>
        <v>576</v>
      </c>
    </row>
    <row r="83" spans="2:17" x14ac:dyDescent="0.25">
      <c r="B83" s="1">
        <v>0.32083333333333303</v>
      </c>
      <c r="C83" s="1">
        <v>0.218172696583111</v>
      </c>
      <c r="D83" s="1">
        <v>0.911925589226667</v>
      </c>
      <c r="H83" s="1">
        <f t="shared" si="6"/>
        <v>-1.5801266629865975</v>
      </c>
      <c r="I83" s="1">
        <f t="shared" si="7"/>
        <v>0.40233111306645009</v>
      </c>
      <c r="J83" s="1">
        <f t="shared" si="8"/>
        <v>1.6970562748477143</v>
      </c>
      <c r="O83" s="1">
        <f t="shared" si="9"/>
        <v>93.674031193597116</v>
      </c>
      <c r="P83" s="1">
        <f t="shared" si="10"/>
        <v>-285.14417395185961</v>
      </c>
      <c r="Q83" s="1">
        <f t="shared" si="11"/>
        <v>576</v>
      </c>
    </row>
    <row r="84" spans="2:17" x14ac:dyDescent="0.25">
      <c r="B84" s="1">
        <v>0.32500000000000001</v>
      </c>
      <c r="C84" s="1">
        <v>0.21158883548733301</v>
      </c>
      <c r="D84" s="1">
        <v>0.913601968864444</v>
      </c>
      <c r="H84" s="1">
        <f t="shared" si="6"/>
        <v>-1.1898181996799131</v>
      </c>
      <c r="I84" s="1">
        <f t="shared" si="7"/>
        <v>-0.78576961173305582</v>
      </c>
      <c r="J84" s="1">
        <f t="shared" si="8"/>
        <v>1.6970562748477143</v>
      </c>
      <c r="O84" s="1">
        <f t="shared" si="9"/>
        <v>474.9654626816004</v>
      </c>
      <c r="P84" s="1">
        <f t="shared" si="10"/>
        <v>92.84965887987704</v>
      </c>
      <c r="Q84" s="1">
        <f t="shared" si="11"/>
        <v>576</v>
      </c>
    </row>
    <row r="85" spans="2:17" x14ac:dyDescent="0.25">
      <c r="B85" s="1">
        <v>0.329166666666667</v>
      </c>
      <c r="C85" s="1">
        <v>0.20663125965533299</v>
      </c>
      <c r="D85" s="1">
        <v>0.91032792881555602</v>
      </c>
      <c r="H85" s="1">
        <f t="shared" si="6"/>
        <v>0.78920456149357299</v>
      </c>
      <c r="I85" s="1">
        <f t="shared" si="7"/>
        <v>-0.39889603306687194</v>
      </c>
      <c r="J85" s="1">
        <f t="shared" si="8"/>
        <v>1.6970562748477143</v>
      </c>
      <c r="O85" s="1">
        <f t="shared" si="9"/>
        <v>-95.735063564870103</v>
      </c>
      <c r="P85" s="1">
        <f t="shared" si="10"/>
        <v>-189.40911559676974</v>
      </c>
      <c r="Q85" s="1">
        <f t="shared" si="11"/>
        <v>576</v>
      </c>
    </row>
    <row r="86" spans="2:17" x14ac:dyDescent="0.25">
      <c r="B86" s="1">
        <v>0.33333333333333298</v>
      </c>
      <c r="C86" s="1">
        <v>0.20991961199488901</v>
      </c>
      <c r="D86" s="1">
        <v>0.90866586201111099</v>
      </c>
      <c r="H86" s="1">
        <f t="shared" si="6"/>
        <v>0.3903084633066794</v>
      </c>
      <c r="I86" s="1">
        <f t="shared" si="7"/>
        <v>-1.1881006813866168</v>
      </c>
      <c r="J86" s="1">
        <f t="shared" si="8"/>
        <v>1.6970562748477143</v>
      </c>
      <c r="O86" s="1">
        <f t="shared" si="9"/>
        <v>-472.08001631993687</v>
      </c>
      <c r="P86" s="1">
        <f t="shared" si="10"/>
        <v>571.52492981754017</v>
      </c>
      <c r="Q86" s="1">
        <f t="shared" si="11"/>
        <v>576</v>
      </c>
    </row>
    <row r="87" spans="2:17" x14ac:dyDescent="0.25">
      <c r="B87" s="1">
        <v>0.33750000000000002</v>
      </c>
      <c r="C87" s="1">
        <v>0.21154589725866699</v>
      </c>
      <c r="D87" s="1">
        <v>0.90371544250533298</v>
      </c>
      <c r="H87" s="1">
        <f t="shared" si="6"/>
        <v>-1.576691604693234</v>
      </c>
      <c r="I87" s="1">
        <f t="shared" si="7"/>
        <v>1.1932531928533474</v>
      </c>
      <c r="J87" s="1">
        <f t="shared" si="8"/>
        <v>1.6970562748477143</v>
      </c>
      <c r="O87" s="1">
        <f t="shared" si="9"/>
        <v>282.25871196150695</v>
      </c>
      <c r="P87" s="1">
        <f t="shared" si="10"/>
        <v>-570.70049498879837</v>
      </c>
      <c r="Q87" s="1">
        <f t="shared" si="11"/>
        <v>576</v>
      </c>
    </row>
    <row r="88" spans="2:17" x14ac:dyDescent="0.25">
      <c r="B88" s="1">
        <v>0.34166666666666701</v>
      </c>
      <c r="C88" s="1">
        <v>0.20497634890577801</v>
      </c>
      <c r="D88" s="1">
        <v>0.90868733080888897</v>
      </c>
      <c r="H88" s="1">
        <f t="shared" si="6"/>
        <v>-0.40061363818686518</v>
      </c>
      <c r="I88" s="1">
        <f t="shared" si="7"/>
        <v>-1.1846655362668272</v>
      </c>
      <c r="J88" s="1">
        <f t="shared" si="8"/>
        <v>1.6970562748477143</v>
      </c>
      <c r="O88" s="1">
        <f t="shared" si="9"/>
        <v>285.55637313287838</v>
      </c>
      <c r="P88" s="1">
        <f t="shared" si="10"/>
        <v>188.58465992969118</v>
      </c>
      <c r="Q88" s="1">
        <f t="shared" si="11"/>
        <v>576</v>
      </c>
    </row>
    <row r="89" spans="2:17" x14ac:dyDescent="0.25">
      <c r="B89" s="1">
        <v>0.34583333333333299</v>
      </c>
      <c r="C89" s="1">
        <v>0.20330712541333301</v>
      </c>
      <c r="D89" s="1">
        <v>0.903751224407778</v>
      </c>
      <c r="H89" s="1">
        <f t="shared" si="6"/>
        <v>0.78920458319993358</v>
      </c>
      <c r="I89" s="1">
        <f t="shared" si="7"/>
        <v>-0.39889611989324231</v>
      </c>
      <c r="J89" s="1">
        <f t="shared" si="8"/>
        <v>1.6970562748477143</v>
      </c>
      <c r="O89" s="1">
        <f t="shared" si="9"/>
        <v>-380.05481831673114</v>
      </c>
      <c r="P89" s="1">
        <f t="shared" si="10"/>
        <v>-93.261816384004291</v>
      </c>
      <c r="Q89" s="1">
        <f t="shared" si="11"/>
        <v>576</v>
      </c>
    </row>
    <row r="90" spans="2:17" x14ac:dyDescent="0.25">
      <c r="B90" s="1">
        <v>0.35</v>
      </c>
      <c r="C90" s="1">
        <v>0.20659547784333299</v>
      </c>
      <c r="D90" s="1">
        <v>0.90208915724155603</v>
      </c>
      <c r="H90" s="1">
        <f t="shared" si="6"/>
        <v>-0.79435715978656707</v>
      </c>
      <c r="I90" s="1">
        <f t="shared" si="7"/>
        <v>-0.78748702149328986</v>
      </c>
      <c r="J90" s="1">
        <f t="shared" si="8"/>
        <v>1.6970562748477143</v>
      </c>
      <c r="O90" s="1">
        <f t="shared" si="9"/>
        <v>94.910654783940046</v>
      </c>
      <c r="P90" s="1">
        <f t="shared" si="10"/>
        <v>-0.41220960006951157</v>
      </c>
      <c r="Q90" s="1">
        <f t="shared" si="11"/>
        <v>576</v>
      </c>
    </row>
    <row r="91" spans="2:17" x14ac:dyDescent="0.25">
      <c r="B91" s="1">
        <v>0.35416666666666702</v>
      </c>
      <c r="C91" s="1">
        <v>0.20328565634422199</v>
      </c>
      <c r="D91" s="1">
        <v>0.89880796131866703</v>
      </c>
      <c r="H91" s="1">
        <f t="shared" si="6"/>
        <v>-0.3988960981867814</v>
      </c>
      <c r="I91" s="1">
        <f t="shared" si="7"/>
        <v>-0.78920456149357965</v>
      </c>
      <c r="J91" s="1">
        <f t="shared" si="8"/>
        <v>1.6970562748477143</v>
      </c>
      <c r="O91" s="1">
        <f t="shared" si="9"/>
        <v>0.41220439046626722</v>
      </c>
      <c r="P91" s="1">
        <f t="shared" si="10"/>
        <v>94.91064957446622</v>
      </c>
      <c r="Q91" s="1">
        <f t="shared" si="11"/>
        <v>576</v>
      </c>
    </row>
    <row r="92" spans="2:17" x14ac:dyDescent="0.25">
      <c r="B92" s="1">
        <v>0.358333333333333</v>
      </c>
      <c r="C92" s="1">
        <v>0.20162358926844401</v>
      </c>
      <c r="D92" s="1">
        <v>0.89551960897911098</v>
      </c>
      <c r="H92" s="1">
        <f t="shared" si="6"/>
        <v>-0.39717857989317223</v>
      </c>
      <c r="I92" s="1">
        <f t="shared" si="7"/>
        <v>-0.39374352160003501</v>
      </c>
      <c r="J92" s="1">
        <f t="shared" si="8"/>
        <v>1.6970562748477143</v>
      </c>
      <c r="O92" s="1">
        <f t="shared" si="9"/>
        <v>283.90753994234444</v>
      </c>
      <c r="P92" s="1">
        <f t="shared" si="10"/>
        <v>-191.05792273915935</v>
      </c>
      <c r="Q92" s="1">
        <f t="shared" si="11"/>
        <v>576</v>
      </c>
    </row>
    <row r="93" spans="2:17" x14ac:dyDescent="0.25">
      <c r="B93" s="1">
        <v>0.36249999999999999</v>
      </c>
      <c r="C93" s="1">
        <v>0.199968678518889</v>
      </c>
      <c r="D93" s="1">
        <v>0.89387901097244404</v>
      </c>
      <c r="H93" s="1">
        <f t="shared" si="6"/>
        <v>0.78576950320001993</v>
      </c>
      <c r="I93" s="1">
        <f t="shared" si="7"/>
        <v>-1.1898181996799264</v>
      </c>
      <c r="J93" s="1">
        <f t="shared" si="8"/>
        <v>1.6970562748477143</v>
      </c>
      <c r="O93" s="1">
        <f t="shared" si="9"/>
        <v>-285.1441583232168</v>
      </c>
      <c r="P93" s="1">
        <f t="shared" si="10"/>
        <v>-93.674031193623861</v>
      </c>
      <c r="Q93" s="1">
        <f t="shared" si="11"/>
        <v>576</v>
      </c>
    </row>
    <row r="94" spans="2:17" x14ac:dyDescent="0.25">
      <c r="B94" s="1">
        <v>0.36666666666666697</v>
      </c>
      <c r="C94" s="1">
        <v>0.203242718115556</v>
      </c>
      <c r="D94" s="1">
        <v>0.88892143514044397</v>
      </c>
      <c r="H94" s="1">
        <f t="shared" si="6"/>
        <v>-0.40233115648014062</v>
      </c>
      <c r="I94" s="1">
        <f t="shared" si="7"/>
        <v>-1.5801266629867223</v>
      </c>
      <c r="J94" s="1">
        <f t="shared" si="8"/>
        <v>1.6970562748477143</v>
      </c>
      <c r="O94" s="1">
        <f t="shared" si="9"/>
        <v>2.0610323712224585</v>
      </c>
      <c r="P94" s="1">
        <f t="shared" si="10"/>
        <v>474.55325829124752</v>
      </c>
      <c r="Q94" s="1">
        <f t="shared" si="11"/>
        <v>576</v>
      </c>
    </row>
    <row r="95" spans="2:17" x14ac:dyDescent="0.25">
      <c r="B95" s="1">
        <v>0.37083333333333302</v>
      </c>
      <c r="C95" s="1">
        <v>0.201566338296889</v>
      </c>
      <c r="D95" s="1">
        <v>0.88233757404466695</v>
      </c>
      <c r="H95" s="1">
        <f t="shared" si="6"/>
        <v>-0.39374352160004833</v>
      </c>
      <c r="I95" s="1">
        <f t="shared" si="7"/>
        <v>0.3971785798931789</v>
      </c>
      <c r="J95" s="1">
        <f t="shared" si="8"/>
        <v>1.6970562748477143</v>
      </c>
      <c r="O95" s="1">
        <f t="shared" si="9"/>
        <v>-189.82130435835842</v>
      </c>
      <c r="P95" s="1">
        <f t="shared" si="10"/>
        <v>0.82441399046319674</v>
      </c>
      <c r="Q95" s="1">
        <f t="shared" si="11"/>
        <v>576</v>
      </c>
    </row>
    <row r="96" spans="2:17" x14ac:dyDescent="0.25">
      <c r="B96" s="1">
        <v>0.375</v>
      </c>
      <c r="C96" s="1">
        <v>0.199925740290222</v>
      </c>
      <c r="D96" s="1">
        <v>0.88399248479422199</v>
      </c>
      <c r="H96" s="1">
        <f t="shared" si="6"/>
        <v>-1.1846656230932688</v>
      </c>
      <c r="I96" s="1">
        <f t="shared" si="7"/>
        <v>0.40061363818677581</v>
      </c>
      <c r="J96" s="1">
        <f t="shared" si="8"/>
        <v>1.6970562748477143</v>
      </c>
      <c r="O96" s="1">
        <f t="shared" si="9"/>
        <v>376.34495275516952</v>
      </c>
      <c r="P96" s="1">
        <f t="shared" si="10"/>
        <v>-760.93404020487958</v>
      </c>
      <c r="Q96" s="1">
        <f t="shared" si="11"/>
        <v>576</v>
      </c>
    </row>
    <row r="97" spans="2:17" x14ac:dyDescent="0.25">
      <c r="B97" s="1">
        <v>0.37916666666666698</v>
      </c>
      <c r="C97" s="1">
        <v>0.19498963352733301</v>
      </c>
      <c r="D97" s="1">
        <v>0.88566170828666702</v>
      </c>
      <c r="H97" s="1">
        <f t="shared" si="6"/>
        <v>0.38343834672005733</v>
      </c>
      <c r="I97" s="1">
        <f t="shared" si="7"/>
        <v>-2.7699448626671312</v>
      </c>
      <c r="J97" s="1">
        <f t="shared" si="8"/>
        <v>1.6970562748477143</v>
      </c>
      <c r="O97" s="1">
        <f t="shared" si="9"/>
        <v>-92.437407603214922</v>
      </c>
      <c r="P97" s="1">
        <f t="shared" si="10"/>
        <v>569.87611225622459</v>
      </c>
      <c r="Q97" s="1">
        <f t="shared" si="11"/>
        <v>576</v>
      </c>
    </row>
    <row r="98" spans="2:17" x14ac:dyDescent="0.25">
      <c r="B98" s="1">
        <v>0.38333333333333303</v>
      </c>
      <c r="C98" s="1">
        <v>0.19658729330533301</v>
      </c>
      <c r="D98" s="1">
        <v>0.87412027135888903</v>
      </c>
      <c r="H98" s="1">
        <f t="shared" si="6"/>
        <v>-1.7175182932803533E-3</v>
      </c>
      <c r="I98" s="1">
        <f t="shared" si="7"/>
        <v>-0.39546106159988526</v>
      </c>
      <c r="J98" s="1">
        <f t="shared" si="8"/>
        <v>1.6970562748477143</v>
      </c>
      <c r="O98" s="1">
        <f t="shared" si="9"/>
        <v>-95.735068774372436</v>
      </c>
      <c r="P98" s="1">
        <f t="shared" si="10"/>
        <v>-189.40908954882562</v>
      </c>
      <c r="Q98" s="1">
        <f t="shared" si="11"/>
        <v>576</v>
      </c>
    </row>
    <row r="99" spans="2:17" x14ac:dyDescent="0.25">
      <c r="B99" s="1">
        <v>0.38750000000000001</v>
      </c>
      <c r="C99" s="1">
        <v>0.196580136979111</v>
      </c>
      <c r="D99" s="1">
        <v>0.87247251693555605</v>
      </c>
      <c r="H99" s="1">
        <f t="shared" si="6"/>
        <v>-0.40061363818652934</v>
      </c>
      <c r="I99" s="1">
        <f t="shared" si="7"/>
        <v>-1.1846656013867189</v>
      </c>
      <c r="J99" s="1">
        <f t="shared" si="8"/>
        <v>1.6970562748477143</v>
      </c>
      <c r="O99" s="1">
        <f t="shared" si="9"/>
        <v>97.796101145515408</v>
      </c>
      <c r="P99" s="1">
        <f t="shared" si="10"/>
        <v>663.96234784002195</v>
      </c>
      <c r="Q99" s="1">
        <f t="shared" si="11"/>
        <v>576</v>
      </c>
    </row>
    <row r="100" spans="2:17" x14ac:dyDescent="0.25">
      <c r="B100" s="1">
        <v>0.391666666666667</v>
      </c>
      <c r="C100" s="1">
        <v>0.194910913486667</v>
      </c>
      <c r="D100" s="1">
        <v>0.86753641026311101</v>
      </c>
      <c r="H100" s="1">
        <f t="shared" si="6"/>
        <v>6.8701165864826341E-3</v>
      </c>
      <c r="I100" s="1">
        <f t="shared" si="7"/>
        <v>1.5818441812802506</v>
      </c>
      <c r="J100" s="1">
        <f t="shared" si="8"/>
        <v>1.6970562748477143</v>
      </c>
      <c r="O100" s="1">
        <f t="shared" si="9"/>
        <v>92.025203212862266</v>
      </c>
      <c r="P100" s="1">
        <f t="shared" si="10"/>
        <v>-664.78676183052573</v>
      </c>
      <c r="Q100" s="1">
        <f t="shared" si="11"/>
        <v>576</v>
      </c>
    </row>
    <row r="101" spans="2:17" x14ac:dyDescent="0.25">
      <c r="B101" s="1">
        <v>0.39583333333333298</v>
      </c>
      <c r="C101" s="1">
        <v>0.19493953897244401</v>
      </c>
      <c r="D101" s="1">
        <v>0.87412742768511098</v>
      </c>
      <c r="H101" s="1">
        <f t="shared" si="6"/>
        <v>0.3903084633066794</v>
      </c>
      <c r="I101" s="1">
        <f t="shared" si="7"/>
        <v>-1.1881006596798205</v>
      </c>
      <c r="J101" s="1">
        <f t="shared" si="8"/>
        <v>1.6970562748477143</v>
      </c>
      <c r="O101" s="1">
        <f t="shared" si="9"/>
        <v>-188.99689036794584</v>
      </c>
      <c r="P101" s="1">
        <f t="shared" si="10"/>
        <v>190.6457131391314</v>
      </c>
      <c r="Q101" s="1">
        <f t="shared" si="11"/>
        <v>576</v>
      </c>
    </row>
    <row r="102" spans="2:17" x14ac:dyDescent="0.25">
      <c r="B102" s="1">
        <v>0.4</v>
      </c>
      <c r="C102" s="1">
        <v>0.19656582423622199</v>
      </c>
      <c r="D102" s="1">
        <v>0.86917700826977795</v>
      </c>
      <c r="H102" s="1">
        <f t="shared" si="6"/>
        <v>-0.39717857989316557</v>
      </c>
      <c r="I102" s="1">
        <f t="shared" si="7"/>
        <v>-0.39374352160003501</v>
      </c>
      <c r="J102" s="1">
        <f t="shared" si="8"/>
        <v>1.6970562748477143</v>
      </c>
      <c r="O102" s="1">
        <f t="shared" si="9"/>
        <v>-0.8244139904878437</v>
      </c>
      <c r="P102" s="1">
        <f t="shared" si="10"/>
        <v>-189.82130435843143</v>
      </c>
      <c r="Q102" s="1">
        <f t="shared" si="11"/>
        <v>576</v>
      </c>
    </row>
    <row r="103" spans="2:17" x14ac:dyDescent="0.25">
      <c r="B103" s="1">
        <v>0.40416666666666701</v>
      </c>
      <c r="C103" s="1">
        <v>0.194910913486667</v>
      </c>
      <c r="D103" s="1">
        <v>0.86753641026311101</v>
      </c>
      <c r="H103" s="1">
        <f t="shared" si="6"/>
        <v>-0.40061363818686518</v>
      </c>
      <c r="I103" s="1">
        <f t="shared" si="7"/>
        <v>-1.1846656230935597</v>
      </c>
      <c r="J103" s="1">
        <f t="shared" si="8"/>
        <v>1.6970562748477143</v>
      </c>
      <c r="O103" s="1">
        <f t="shared" si="9"/>
        <v>285.14416353291745</v>
      </c>
      <c r="P103" s="1">
        <f t="shared" si="10"/>
        <v>93.67403640332374</v>
      </c>
      <c r="Q103" s="1">
        <f t="shared" si="11"/>
        <v>576</v>
      </c>
    </row>
    <row r="104" spans="2:17" x14ac:dyDescent="0.25">
      <c r="B104" s="1">
        <v>0.40833333333333299</v>
      </c>
      <c r="C104" s="1">
        <v>0.193241689994222</v>
      </c>
      <c r="D104" s="1">
        <v>0.86260030350022199</v>
      </c>
      <c r="H104" s="1">
        <f t="shared" si="6"/>
        <v>0.78748704320009666</v>
      </c>
      <c r="I104" s="1">
        <f t="shared" si="7"/>
        <v>-0.79435713807977459</v>
      </c>
      <c r="J104" s="1">
        <f t="shared" si="8"/>
        <v>1.6970562748477143</v>
      </c>
      <c r="O104" s="1">
        <f t="shared" si="9"/>
        <v>-284.73195914243752</v>
      </c>
      <c r="P104" s="1">
        <f t="shared" si="10"/>
        <v>1.2366183807346542</v>
      </c>
      <c r="Q104" s="1">
        <f t="shared" si="11"/>
        <v>576</v>
      </c>
    </row>
    <row r="105" spans="2:17" x14ac:dyDescent="0.25">
      <c r="B105" s="1">
        <v>0.41249999999999998</v>
      </c>
      <c r="C105" s="1">
        <v>0.19652288600755599</v>
      </c>
      <c r="D105" s="1">
        <v>0.85929048209155601</v>
      </c>
      <c r="H105" s="1">
        <f t="shared" si="6"/>
        <v>-0.39889611989348345</v>
      </c>
      <c r="I105" s="1">
        <f t="shared" si="7"/>
        <v>-0.78920456149337981</v>
      </c>
      <c r="J105" s="1">
        <f t="shared" si="8"/>
        <v>1.6970562748477143</v>
      </c>
      <c r="O105" s="1">
        <f t="shared" si="9"/>
        <v>94.498450393634272</v>
      </c>
      <c r="P105" s="1">
        <f t="shared" si="10"/>
        <v>-95.322859174418795</v>
      </c>
      <c r="Q105" s="1">
        <f t="shared" si="11"/>
        <v>576</v>
      </c>
    </row>
    <row r="106" spans="2:17" x14ac:dyDescent="0.25">
      <c r="B106" s="1">
        <v>0.41666666666666702</v>
      </c>
      <c r="C106" s="1">
        <v>0.19486081884133299</v>
      </c>
      <c r="D106" s="1">
        <v>0.85600212975199996</v>
      </c>
      <c r="H106" s="1">
        <f t="shared" si="6"/>
        <v>-5.1525765866386559E-3</v>
      </c>
      <c r="I106" s="1">
        <f t="shared" si="7"/>
        <v>-1.1863831413868271</v>
      </c>
      <c r="J106" s="1">
        <f t="shared" si="8"/>
        <v>1.6970562748477143</v>
      </c>
      <c r="O106" s="1">
        <f t="shared" si="9"/>
        <v>94.086235584007269</v>
      </c>
      <c r="P106" s="1">
        <f t="shared" si="10"/>
        <v>-190.23351395835576</v>
      </c>
      <c r="Q106" s="1">
        <f t="shared" si="11"/>
        <v>576</v>
      </c>
    </row>
    <row r="107" spans="2:17" x14ac:dyDescent="0.25">
      <c r="B107" s="1">
        <v>0.420833333333333</v>
      </c>
      <c r="C107" s="1">
        <v>0.194839349772222</v>
      </c>
      <c r="D107" s="1">
        <v>0.85105886666288899</v>
      </c>
      <c r="H107" s="1">
        <f t="shared" si="6"/>
        <v>0.38687340501332756</v>
      </c>
      <c r="I107" s="1">
        <f t="shared" si="7"/>
        <v>-1.9790227828798466</v>
      </c>
      <c r="J107" s="1">
        <f t="shared" si="8"/>
        <v>1.6970562748477143</v>
      </c>
      <c r="O107" s="1">
        <f t="shared" si="9"/>
        <v>1.2366183807944864</v>
      </c>
      <c r="P107" s="1">
        <f t="shared" si="10"/>
        <v>284.73195914232207</v>
      </c>
      <c r="Q107" s="1">
        <f t="shared" si="11"/>
        <v>576</v>
      </c>
    </row>
    <row r="108" spans="2:17" x14ac:dyDescent="0.25">
      <c r="B108" s="1">
        <v>0.42499999999999999</v>
      </c>
      <c r="C108" s="1">
        <v>0.19645132229311099</v>
      </c>
      <c r="D108" s="1">
        <v>0.842812938400889</v>
      </c>
      <c r="H108" s="1">
        <f t="shared" si="6"/>
        <v>0.39202598159997165</v>
      </c>
      <c r="I108" s="1">
        <f t="shared" si="7"/>
        <v>-0.79263961978674746</v>
      </c>
      <c r="J108" s="1">
        <f t="shared" si="8"/>
        <v>1.6970562748477143</v>
      </c>
      <c r="O108" s="1">
        <f t="shared" si="9"/>
        <v>-188.58468076801179</v>
      </c>
      <c r="P108" s="1">
        <f t="shared" si="10"/>
        <v>285.55636792323969</v>
      </c>
      <c r="Q108" s="1">
        <f t="shared" si="11"/>
        <v>576</v>
      </c>
    </row>
    <row r="109" spans="2:17" x14ac:dyDescent="0.25">
      <c r="B109" s="1">
        <v>0.42916666666666697</v>
      </c>
      <c r="C109" s="1">
        <v>0.198084763883111</v>
      </c>
      <c r="D109" s="1">
        <v>0.83951027331844397</v>
      </c>
      <c r="H109" s="1">
        <f t="shared" si="6"/>
        <v>-0.39374352160013754</v>
      </c>
      <c r="I109" s="1">
        <f t="shared" si="7"/>
        <v>0.39717857989350869</v>
      </c>
      <c r="J109" s="1">
        <f t="shared" si="8"/>
        <v>1.6970562748477143</v>
      </c>
      <c r="O109" s="1">
        <f t="shared" si="9"/>
        <v>186.93585799687241</v>
      </c>
      <c r="P109" s="1">
        <f t="shared" si="10"/>
        <v>-665.19897143047285</v>
      </c>
      <c r="Q109" s="1">
        <f t="shared" si="11"/>
        <v>576</v>
      </c>
    </row>
    <row r="110" spans="2:17" x14ac:dyDescent="0.25">
      <c r="B110" s="1">
        <v>0.43333333333333302</v>
      </c>
      <c r="C110" s="1">
        <v>0.196444165876444</v>
      </c>
      <c r="D110" s="1">
        <v>0.841165184068</v>
      </c>
      <c r="H110" s="1">
        <f t="shared" si="6"/>
        <v>0.38515588672004719</v>
      </c>
      <c r="I110" s="1">
        <f t="shared" si="7"/>
        <v>-2.3744838010663791</v>
      </c>
      <c r="J110" s="1">
        <f t="shared" si="8"/>
        <v>1.6970562748477143</v>
      </c>
      <c r="O110" s="1">
        <f t="shared" si="9"/>
        <v>1.6488227711817445</v>
      </c>
      <c r="P110" s="1">
        <f t="shared" si="10"/>
        <v>379.64259829750898</v>
      </c>
      <c r="Q110" s="1">
        <f t="shared" si="11"/>
        <v>576</v>
      </c>
    </row>
    <row r="111" spans="2:17" x14ac:dyDescent="0.25">
      <c r="B111" s="1">
        <v>0.4375</v>
      </c>
      <c r="C111" s="1">
        <v>0.19804898207111099</v>
      </c>
      <c r="D111" s="1">
        <v>0.831271501563556</v>
      </c>
      <c r="H111" s="1">
        <f t="shared" si="6"/>
        <v>0.39202598159997165</v>
      </c>
      <c r="I111" s="1">
        <f t="shared" si="7"/>
        <v>-0.79263964149330401</v>
      </c>
      <c r="J111" s="1">
        <f t="shared" si="8"/>
        <v>1.6970562748477143</v>
      </c>
      <c r="O111" s="1">
        <f t="shared" si="9"/>
        <v>-95.322853964779171</v>
      </c>
      <c r="P111" s="1">
        <f t="shared" si="10"/>
        <v>-94.498439974434532</v>
      </c>
      <c r="Q111" s="1">
        <f t="shared" si="11"/>
        <v>576</v>
      </c>
    </row>
    <row r="112" spans="2:17" x14ac:dyDescent="0.25">
      <c r="B112" s="1">
        <v>0.44166666666666698</v>
      </c>
      <c r="C112" s="1">
        <v>0.199682423661111</v>
      </c>
      <c r="D112" s="1">
        <v>0.82796883639066698</v>
      </c>
      <c r="H112" s="1">
        <f t="shared" si="6"/>
        <v>-5.1525765866385874E-3</v>
      </c>
      <c r="I112" s="1">
        <f t="shared" si="7"/>
        <v>-1.1863831413868113</v>
      </c>
      <c r="J112" s="1">
        <f t="shared" si="8"/>
        <v>1.6970562748477143</v>
      </c>
      <c r="O112" s="1">
        <f t="shared" si="9"/>
        <v>-188.99689557762807</v>
      </c>
      <c r="P112" s="1">
        <f t="shared" si="10"/>
        <v>190.64571834887016</v>
      </c>
      <c r="Q112" s="1">
        <f t="shared" si="11"/>
        <v>576</v>
      </c>
    </row>
    <row r="113" spans="2:17" x14ac:dyDescent="0.25">
      <c r="B113" s="1">
        <v>0.44583333333333303</v>
      </c>
      <c r="C113" s="1">
        <v>0.19966095459200001</v>
      </c>
      <c r="D113" s="1">
        <v>0.82302557330155601</v>
      </c>
      <c r="H113" s="1">
        <f t="shared" si="6"/>
        <v>-0.79263964149330401</v>
      </c>
      <c r="I113" s="1">
        <f t="shared" si="7"/>
        <v>-0.39202598159997165</v>
      </c>
      <c r="J113" s="1">
        <f t="shared" si="8"/>
        <v>1.6970562748477143</v>
      </c>
      <c r="O113" s="1">
        <f t="shared" si="9"/>
        <v>378.81819993594399</v>
      </c>
      <c r="P113" s="1">
        <f t="shared" si="10"/>
        <v>-191.47013233916815</v>
      </c>
      <c r="Q113" s="1">
        <f t="shared" si="11"/>
        <v>576</v>
      </c>
    </row>
    <row r="114" spans="2:17" x14ac:dyDescent="0.25">
      <c r="B114" s="1">
        <v>0.45</v>
      </c>
      <c r="C114" s="1">
        <v>0.19635828941911099</v>
      </c>
      <c r="D114" s="1">
        <v>0.82139213171155601</v>
      </c>
      <c r="H114" s="1">
        <f t="shared" si="6"/>
        <v>0.78576952490658314</v>
      </c>
      <c r="I114" s="1">
        <f t="shared" si="7"/>
        <v>-1.1898181996798998</v>
      </c>
      <c r="J114" s="1">
        <f t="shared" si="8"/>
        <v>1.6970562748477143</v>
      </c>
      <c r="O114" s="1">
        <f t="shared" si="9"/>
        <v>-94.498450393556979</v>
      </c>
      <c r="P114" s="1">
        <f t="shared" si="10"/>
        <v>95.322859174303659</v>
      </c>
      <c r="Q114" s="1">
        <f t="shared" si="11"/>
        <v>576</v>
      </c>
    </row>
    <row r="115" spans="2:17" x14ac:dyDescent="0.25">
      <c r="B115" s="1">
        <v>0.454166666666667</v>
      </c>
      <c r="C115" s="1">
        <v>0.199632329106222</v>
      </c>
      <c r="D115" s="1">
        <v>0.81643455587955605</v>
      </c>
      <c r="H115" s="1">
        <f t="shared" si="6"/>
        <v>0.39202598160006563</v>
      </c>
      <c r="I115" s="1">
        <f t="shared" si="7"/>
        <v>-0.79263961978693753</v>
      </c>
      <c r="J115" s="1">
        <f t="shared" si="8"/>
        <v>1.6970562748477143</v>
      </c>
      <c r="O115" s="1">
        <f t="shared" si="9"/>
        <v>-190.64571313919996</v>
      </c>
      <c r="P115" s="1">
        <f t="shared" si="10"/>
        <v>-188.99689036794587</v>
      </c>
      <c r="Q115" s="1">
        <f t="shared" si="11"/>
        <v>576</v>
      </c>
    </row>
    <row r="116" spans="2:17" x14ac:dyDescent="0.25">
      <c r="B116" s="1">
        <v>0.45833333333333298</v>
      </c>
      <c r="C116" s="1">
        <v>0.20126577069622201</v>
      </c>
      <c r="D116" s="1">
        <v>0.81313189079711101</v>
      </c>
      <c r="H116" s="1">
        <f t="shared" si="6"/>
        <v>-0.40233115647980433</v>
      </c>
      <c r="I116" s="1">
        <f t="shared" si="7"/>
        <v>-1.5801266629865833</v>
      </c>
      <c r="J116" s="1">
        <f t="shared" si="8"/>
        <v>1.6970562748477143</v>
      </c>
      <c r="O116" s="1">
        <f t="shared" si="9"/>
        <v>285.96857231348031</v>
      </c>
      <c r="P116" s="1">
        <f t="shared" si="10"/>
        <v>283.49533555194995</v>
      </c>
      <c r="Q116" s="1">
        <f t="shared" si="11"/>
        <v>576</v>
      </c>
    </row>
    <row r="117" spans="2:17" x14ac:dyDescent="0.25">
      <c r="B117" s="1">
        <v>0.46250000000000002</v>
      </c>
      <c r="C117" s="1">
        <v>0.19958939087755601</v>
      </c>
      <c r="D117" s="1">
        <v>0.80654802970133299</v>
      </c>
      <c r="H117" s="1">
        <f t="shared" si="6"/>
        <v>0.78920456149313722</v>
      </c>
      <c r="I117" s="1">
        <f t="shared" si="7"/>
        <v>-0.39889609818668575</v>
      </c>
      <c r="J117" s="1">
        <f t="shared" si="8"/>
        <v>1.6970562748477143</v>
      </c>
      <c r="O117" s="1">
        <f t="shared" si="9"/>
        <v>-96.971687155143158</v>
      </c>
      <c r="P117" s="1">
        <f t="shared" si="10"/>
        <v>-474.14105390080039</v>
      </c>
      <c r="Q117" s="1">
        <f t="shared" si="11"/>
        <v>576</v>
      </c>
    </row>
    <row r="118" spans="2:17" x14ac:dyDescent="0.25">
      <c r="B118" s="1">
        <v>0.46666666666666701</v>
      </c>
      <c r="C118" s="1">
        <v>0.202877743217111</v>
      </c>
      <c r="D118" s="1">
        <v>0.80488596262555501</v>
      </c>
      <c r="H118" s="1">
        <f t="shared" si="6"/>
        <v>0.3851558650133432</v>
      </c>
      <c r="I118" s="1">
        <f t="shared" si="7"/>
        <v>-2.374483822773505</v>
      </c>
      <c r="J118" s="1">
        <f t="shared" si="8"/>
        <v>1.6970562748477143</v>
      </c>
      <c r="O118" s="1">
        <f t="shared" si="9"/>
        <v>-186.93585278718697</v>
      </c>
      <c r="P118" s="1">
        <f t="shared" si="10"/>
        <v>665.19897664010648</v>
      </c>
      <c r="Q118" s="1">
        <f t="shared" si="11"/>
        <v>576</v>
      </c>
    </row>
    <row r="119" spans="2:17" x14ac:dyDescent="0.25">
      <c r="B119" s="1">
        <v>0.47083333333333299</v>
      </c>
      <c r="C119" s="1">
        <v>0.204482559321333</v>
      </c>
      <c r="D119" s="1">
        <v>0.79499228003066702</v>
      </c>
      <c r="H119" s="1">
        <f t="shared" si="6"/>
        <v>-0.39374352159980852</v>
      </c>
      <c r="I119" s="1">
        <f t="shared" si="7"/>
        <v>0.39717857989315225</v>
      </c>
      <c r="J119" s="1">
        <f t="shared" si="8"/>
        <v>1.6970562748477143</v>
      </c>
      <c r="O119" s="1">
        <f t="shared" si="9"/>
        <v>94.498445183946828</v>
      </c>
      <c r="P119" s="1">
        <f t="shared" si="10"/>
        <v>-95.322859174349261</v>
      </c>
      <c r="Q119" s="1">
        <f t="shared" si="11"/>
        <v>576</v>
      </c>
    </row>
    <row r="120" spans="2:17" x14ac:dyDescent="0.25">
      <c r="B120" s="1">
        <v>0.47499999999999998</v>
      </c>
      <c r="C120" s="1">
        <v>0.202841961314667</v>
      </c>
      <c r="D120" s="1">
        <v>0.79664719078022195</v>
      </c>
      <c r="H120" s="1">
        <f t="shared" si="6"/>
        <v>0</v>
      </c>
      <c r="I120" s="1">
        <f t="shared" si="7"/>
        <v>0</v>
      </c>
      <c r="J120" s="1">
        <f t="shared" si="8"/>
        <v>1.6970562748477143</v>
      </c>
      <c r="O120" s="1">
        <f t="shared" si="9"/>
        <v>-1.6488279808132382</v>
      </c>
      <c r="P120" s="1">
        <f t="shared" si="10"/>
        <v>-379.64260350722611</v>
      </c>
      <c r="Q120" s="1">
        <f t="shared" si="11"/>
        <v>576</v>
      </c>
    </row>
    <row r="121" spans="2:17" x14ac:dyDescent="0.25">
      <c r="B121" s="1">
        <v>0.47916666666666702</v>
      </c>
      <c r="C121" s="1">
        <v>0.202841961314667</v>
      </c>
      <c r="D121" s="1">
        <v>0.79664719078022195</v>
      </c>
      <c r="H121" s="1">
        <f t="shared" si="6"/>
        <v>-6.8701165867224422E-3</v>
      </c>
      <c r="I121" s="1">
        <f t="shared" si="7"/>
        <v>-1.5818441812802506</v>
      </c>
      <c r="J121" s="1">
        <f t="shared" si="8"/>
        <v>1.6970562748477143</v>
      </c>
      <c r="O121" s="1">
        <f t="shared" si="9"/>
        <v>-94.498439974393932</v>
      </c>
      <c r="P121" s="1">
        <f t="shared" si="10"/>
        <v>95.322853964889603</v>
      </c>
      <c r="Q121" s="1">
        <f t="shared" si="11"/>
        <v>576</v>
      </c>
    </row>
    <row r="122" spans="2:17" x14ac:dyDescent="0.25">
      <c r="B122" s="1">
        <v>0.483333333333333</v>
      </c>
      <c r="C122" s="1">
        <v>0.202813335828889</v>
      </c>
      <c r="D122" s="1">
        <v>0.79005617335822198</v>
      </c>
      <c r="H122" s="1">
        <f t="shared" si="6"/>
        <v>-0.40061361647996613</v>
      </c>
      <c r="I122" s="1">
        <f t="shared" si="7"/>
        <v>-1.1846656230932755</v>
      </c>
      <c r="J122" s="1">
        <f t="shared" si="8"/>
        <v>1.6970562748477143</v>
      </c>
      <c r="O122" s="1">
        <f t="shared" si="9"/>
        <v>378.4059799167145</v>
      </c>
      <c r="P122" s="1">
        <f t="shared" si="10"/>
        <v>-286.38077670392863</v>
      </c>
      <c r="Q122" s="1">
        <f t="shared" si="11"/>
        <v>576</v>
      </c>
    </row>
    <row r="123" spans="2:17" x14ac:dyDescent="0.25">
      <c r="B123" s="1">
        <v>0.48749999999999999</v>
      </c>
      <c r="C123" s="1">
        <v>0.20114411242688901</v>
      </c>
      <c r="D123" s="1">
        <v>0.78512006659533295</v>
      </c>
      <c r="H123" s="1">
        <f t="shared" si="6"/>
        <v>1.1760779665064647</v>
      </c>
      <c r="I123" s="1">
        <f t="shared" si="7"/>
        <v>-2.377918859359736</v>
      </c>
      <c r="J123" s="1">
        <f t="shared" si="8"/>
        <v>1.6970562748477143</v>
      </c>
      <c r="O123" s="1">
        <f t="shared" si="9"/>
        <v>-188.58468076790999</v>
      </c>
      <c r="P123" s="1">
        <f t="shared" si="10"/>
        <v>285.55636271345844</v>
      </c>
      <c r="Q123" s="1">
        <f t="shared" si="11"/>
        <v>576</v>
      </c>
    </row>
    <row r="124" spans="2:17" x14ac:dyDescent="0.25">
      <c r="B124" s="1">
        <v>0.49166666666666697</v>
      </c>
      <c r="C124" s="1">
        <v>0.20604443728733299</v>
      </c>
      <c r="D124" s="1">
        <v>0.77521207134799996</v>
      </c>
      <c r="H124" s="1">
        <f t="shared" si="6"/>
        <v>0.39030846330677965</v>
      </c>
      <c r="I124" s="1">
        <f t="shared" si="7"/>
        <v>-1.1881006813869017</v>
      </c>
      <c r="J124" s="1">
        <f t="shared" si="8"/>
        <v>1.6970562748477143</v>
      </c>
      <c r="O124" s="1">
        <f t="shared" si="9"/>
        <v>-284.31974954244839</v>
      </c>
      <c r="P124" s="1">
        <f t="shared" si="10"/>
        <v>96.147278374478773</v>
      </c>
      <c r="Q124" s="1">
        <f t="shared" si="11"/>
        <v>576</v>
      </c>
    </row>
    <row r="125" spans="2:17" x14ac:dyDescent="0.25">
      <c r="B125" s="1">
        <v>0.49583333333333302</v>
      </c>
      <c r="C125" s="1">
        <v>0.20767072255111099</v>
      </c>
      <c r="D125" s="1">
        <v>0.77026165184222195</v>
      </c>
      <c r="H125" s="1">
        <f t="shared" si="6"/>
        <v>-0.79435715978657762</v>
      </c>
      <c r="I125" s="1">
        <f t="shared" si="7"/>
        <v>-0.7874870214933003</v>
      </c>
      <c r="J125" s="1">
        <f t="shared" si="8"/>
        <v>1.6970562748477143</v>
      </c>
      <c r="O125" s="1">
        <f t="shared" si="9"/>
        <v>378.81819472630968</v>
      </c>
      <c r="P125" s="1">
        <f t="shared" si="10"/>
        <v>-191.47013754874172</v>
      </c>
      <c r="Q125" s="1">
        <f t="shared" si="11"/>
        <v>576</v>
      </c>
    </row>
    <row r="126" spans="2:17" x14ac:dyDescent="0.25">
      <c r="B126" s="1">
        <v>0.5</v>
      </c>
      <c r="C126" s="1">
        <v>0.204360901052</v>
      </c>
      <c r="D126" s="1">
        <v>0.76698045591933295</v>
      </c>
      <c r="H126" s="1">
        <f t="shared" si="6"/>
        <v>0.78405198490649985</v>
      </c>
      <c r="I126" s="1">
        <f t="shared" si="7"/>
        <v>-1.585279261279785</v>
      </c>
      <c r="J126" s="1">
        <f t="shared" si="8"/>
        <v>1.6970562748477143</v>
      </c>
      <c r="O126" s="1">
        <f t="shared" si="9"/>
        <v>-94.08624079353703</v>
      </c>
      <c r="P126" s="1">
        <f t="shared" si="10"/>
        <v>190.23351395832643</v>
      </c>
      <c r="Q126" s="1">
        <f t="shared" si="11"/>
        <v>576</v>
      </c>
    </row>
    <row r="127" spans="2:17" x14ac:dyDescent="0.25">
      <c r="B127" s="1">
        <v>0.50416666666666698</v>
      </c>
      <c r="C127" s="1">
        <v>0.207627784322444</v>
      </c>
      <c r="D127" s="1">
        <v>0.76037512566400001</v>
      </c>
      <c r="H127" s="1">
        <f t="shared" si="6"/>
        <v>0.39202598160006563</v>
      </c>
      <c r="I127" s="1">
        <f t="shared" si="7"/>
        <v>-0.79263961978669772</v>
      </c>
      <c r="J127" s="1">
        <f t="shared" si="8"/>
        <v>1.6970562748477143</v>
      </c>
      <c r="O127" s="1">
        <f t="shared" si="9"/>
        <v>94.910654784022952</v>
      </c>
      <c r="P127" s="1">
        <f t="shared" si="10"/>
        <v>-0.41220439039607004</v>
      </c>
      <c r="Q127" s="1">
        <f t="shared" si="11"/>
        <v>576</v>
      </c>
    </row>
    <row r="128" spans="2:17" x14ac:dyDescent="0.25">
      <c r="B128" s="1">
        <v>0.50833333333333297</v>
      </c>
      <c r="C128" s="1">
        <v>0.209261225912444</v>
      </c>
      <c r="D128" s="1">
        <v>0.75707246058155597</v>
      </c>
      <c r="H128" s="1">
        <f t="shared" si="6"/>
        <v>0.78748704320009666</v>
      </c>
      <c r="I128" s="1">
        <f t="shared" si="7"/>
        <v>-0.7943571380800144</v>
      </c>
      <c r="J128" s="1">
        <f t="shared" si="8"/>
        <v>1.6970562748477143</v>
      </c>
      <c r="O128" s="1">
        <f t="shared" si="9"/>
        <v>-284.73195914237868</v>
      </c>
      <c r="P128" s="1">
        <f t="shared" si="10"/>
        <v>1.2366131712211403</v>
      </c>
      <c r="Q128" s="1">
        <f t="shared" si="11"/>
        <v>576</v>
      </c>
    </row>
    <row r="129" spans="2:17" x14ac:dyDescent="0.25">
      <c r="B129" s="1">
        <v>0.51249999999999996</v>
      </c>
      <c r="C129" s="1">
        <v>0.21254242192577799</v>
      </c>
      <c r="D129" s="1">
        <v>0.75376263917288899</v>
      </c>
      <c r="H129" s="1">
        <f t="shared" si="6"/>
        <v>-0.39889611989323837</v>
      </c>
      <c r="I129" s="1">
        <f t="shared" si="7"/>
        <v>-0.78920458319992592</v>
      </c>
      <c r="J129" s="1">
        <f t="shared" si="8"/>
        <v>1.6970562748477143</v>
      </c>
      <c r="O129" s="1">
        <f t="shared" si="9"/>
        <v>95.32286438392245</v>
      </c>
      <c r="P129" s="1">
        <f t="shared" si="10"/>
        <v>94.49845039355084</v>
      </c>
      <c r="Q129" s="1">
        <f t="shared" si="11"/>
        <v>576</v>
      </c>
    </row>
    <row r="130" spans="2:17" x14ac:dyDescent="0.25">
      <c r="B130" s="1">
        <v>0.51666666666666705</v>
      </c>
      <c r="C130" s="1">
        <v>0.21088035475955599</v>
      </c>
      <c r="D130" s="1">
        <v>0.75047428674288896</v>
      </c>
      <c r="H130" s="1">
        <f t="shared" si="6"/>
        <v>-1.7175182935205732E-3</v>
      </c>
      <c r="I130" s="1">
        <f t="shared" si="7"/>
        <v>-0.39546103989342352</v>
      </c>
      <c r="J130" s="1">
        <f t="shared" si="8"/>
        <v>1.6970562748477143</v>
      </c>
      <c r="O130" s="1">
        <f t="shared" si="9"/>
        <v>-0.41220959996082585</v>
      </c>
      <c r="P130" s="1">
        <f t="shared" si="10"/>
        <v>-94.910654783965214</v>
      </c>
      <c r="Q130" s="1">
        <f t="shared" si="11"/>
        <v>576</v>
      </c>
    </row>
    <row r="131" spans="2:17" x14ac:dyDescent="0.25">
      <c r="B131" s="1">
        <v>0.52083333333333304</v>
      </c>
      <c r="C131" s="1">
        <v>0.21087319843333299</v>
      </c>
      <c r="D131" s="1">
        <v>0.74882653240999997</v>
      </c>
      <c r="H131" s="1">
        <f t="shared" si="6"/>
        <v>-3.4350582933570669E-3</v>
      </c>
      <c r="I131" s="1">
        <f t="shared" si="7"/>
        <v>-0.79092210149321396</v>
      </c>
      <c r="J131" s="1">
        <f t="shared" si="8"/>
        <v>1.6970562748477143</v>
      </c>
      <c r="O131" s="1">
        <f t="shared" si="9"/>
        <v>283.08312595199476</v>
      </c>
      <c r="P131" s="1">
        <f t="shared" si="10"/>
        <v>-380.87922188799376</v>
      </c>
      <c r="Q131" s="1">
        <f t="shared" si="11"/>
        <v>576</v>
      </c>
    </row>
    <row r="132" spans="2:17" x14ac:dyDescent="0.25">
      <c r="B132" s="1">
        <v>0.52500000000000002</v>
      </c>
      <c r="C132" s="1">
        <v>0.210858885690444</v>
      </c>
      <c r="D132" s="1">
        <v>0.74553102365377799</v>
      </c>
      <c r="H132" s="1">
        <f t="shared" si="6"/>
        <v>1.1760779665067111</v>
      </c>
      <c r="I132" s="1">
        <f t="shared" si="7"/>
        <v>-2.3779188593599758</v>
      </c>
      <c r="J132" s="1">
        <f t="shared" si="8"/>
        <v>1.6970562748477143</v>
      </c>
      <c r="O132" s="1">
        <f t="shared" si="9"/>
        <v>1.2366183808033193</v>
      </c>
      <c r="P132" s="1">
        <f t="shared" si="10"/>
        <v>284.7319487231639</v>
      </c>
      <c r="Q132" s="1">
        <f t="shared" si="11"/>
        <v>576</v>
      </c>
    </row>
    <row r="133" spans="2:17" x14ac:dyDescent="0.25">
      <c r="B133" s="1">
        <v>0.52916666666666701</v>
      </c>
      <c r="C133" s="1">
        <v>0.21575921055088901</v>
      </c>
      <c r="D133" s="1">
        <v>0.735623028406444</v>
      </c>
      <c r="H133" s="1">
        <f t="shared" si="6"/>
        <v>1.181230543093392</v>
      </c>
      <c r="I133" s="1">
        <f t="shared" si="7"/>
        <v>-1.1915357396800357</v>
      </c>
      <c r="J133" s="1">
        <f t="shared" si="8"/>
        <v>1.6970562748477143</v>
      </c>
      <c r="O133" s="1">
        <f t="shared" si="9"/>
        <v>-379.23039390722471</v>
      </c>
      <c r="P133" s="1">
        <f t="shared" si="10"/>
        <v>96.559482764810653</v>
      </c>
      <c r="Q133" s="1">
        <f t="shared" si="11"/>
        <v>576</v>
      </c>
    </row>
    <row r="134" spans="2:17" x14ac:dyDescent="0.25">
      <c r="B134" s="1">
        <v>0.53333333333333299</v>
      </c>
      <c r="C134" s="1">
        <v>0.220681004480444</v>
      </c>
      <c r="D134" s="1">
        <v>0.730658296157778</v>
      </c>
      <c r="H134" s="1">
        <f t="shared" si="6"/>
        <v>-0.39889609818645261</v>
      </c>
      <c r="I134" s="1">
        <f t="shared" si="7"/>
        <v>-0.78920456149339036</v>
      </c>
      <c r="J134" s="1">
        <f t="shared" si="8"/>
        <v>1.6970562748477143</v>
      </c>
      <c r="O134" s="1">
        <f t="shared" si="9"/>
        <v>-96.559482764835636</v>
      </c>
      <c r="P134" s="1">
        <f t="shared" si="10"/>
        <v>-379.23039911669207</v>
      </c>
      <c r="Q134" s="1">
        <f t="shared" si="11"/>
        <v>576</v>
      </c>
    </row>
    <row r="135" spans="2:17" x14ac:dyDescent="0.25">
      <c r="B135" s="1">
        <v>0.53749999999999998</v>
      </c>
      <c r="C135" s="1">
        <v>0.21901893740466699</v>
      </c>
      <c r="D135" s="1">
        <v>0.72736994381822195</v>
      </c>
      <c r="H135" s="1">
        <f t="shared" ref="H135:H198" si="12">(C136-C135)/($B136-$B135)</f>
        <v>-0.80122727637329849</v>
      </c>
      <c r="I135" s="1">
        <f t="shared" ref="I135:I198" si="13">(D136-D135)/($B136-$B135)</f>
        <v>-2.369331224479728</v>
      </c>
      <c r="J135" s="1">
        <f t="shared" ref="J135:J198" si="14">$D$2*SQRT(2)*240</f>
        <v>1.6970562748477143</v>
      </c>
      <c r="O135" s="1">
        <f t="shared" ref="O135:O198" si="15">(H136-H135)/($B136-$B135)</f>
        <v>287.61740550395388</v>
      </c>
      <c r="P135" s="1">
        <f t="shared" ref="P135:P198" si="16">(I136-I135)/($B136-$B135)</f>
        <v>663.13793905912155</v>
      </c>
      <c r="Q135" s="1">
        <f t="shared" ref="Q135:Q198" si="17">2*$D$2*240^2</f>
        <v>576</v>
      </c>
    </row>
    <row r="136" spans="2:17" x14ac:dyDescent="0.25">
      <c r="B136" s="1">
        <v>0.54166666666666696</v>
      </c>
      <c r="C136" s="1">
        <v>0.21568049041977799</v>
      </c>
      <c r="D136" s="1">
        <v>0.717497730382889</v>
      </c>
      <c r="H136" s="1">
        <f t="shared" si="12"/>
        <v>0.39717857989326749</v>
      </c>
      <c r="I136" s="1">
        <f t="shared" si="13"/>
        <v>0.39374352160015608</v>
      </c>
      <c r="J136" s="1">
        <f t="shared" si="14"/>
        <v>1.6970562748477143</v>
      </c>
      <c r="O136" s="1">
        <f t="shared" si="15"/>
        <v>93.261821593630813</v>
      </c>
      <c r="P136" s="1">
        <f t="shared" si="16"/>
        <v>-380.0548131072743</v>
      </c>
      <c r="Q136" s="1">
        <f t="shared" si="17"/>
        <v>576</v>
      </c>
    </row>
    <row r="137" spans="2:17" x14ac:dyDescent="0.25">
      <c r="B137" s="1">
        <v>0.54583333333333295</v>
      </c>
      <c r="C137" s="1">
        <v>0.217335401169333</v>
      </c>
      <c r="D137" s="1">
        <v>0.71913832838955605</v>
      </c>
      <c r="H137" s="1">
        <f t="shared" si="12"/>
        <v>0.78576950319999905</v>
      </c>
      <c r="I137" s="1">
        <f t="shared" si="13"/>
        <v>-1.1898181996798947</v>
      </c>
      <c r="J137" s="1">
        <f t="shared" si="14"/>
        <v>1.6970562748477143</v>
      </c>
      <c r="O137" s="1">
        <f t="shared" si="15"/>
        <v>-188.9968851583676</v>
      </c>
      <c r="P137" s="1">
        <f t="shared" si="16"/>
        <v>190.64571834875619</v>
      </c>
      <c r="Q137" s="1">
        <f t="shared" si="17"/>
        <v>576</v>
      </c>
    </row>
    <row r="138" spans="2:17" x14ac:dyDescent="0.25">
      <c r="B138" s="1">
        <v>0.55000000000000004</v>
      </c>
      <c r="C138" s="1">
        <v>0.220609440766</v>
      </c>
      <c r="D138" s="1">
        <v>0.71418075255755598</v>
      </c>
      <c r="H138" s="1">
        <f t="shared" si="12"/>
        <v>-1.7175182932803533E-3</v>
      </c>
      <c r="I138" s="1">
        <f t="shared" si="13"/>
        <v>-0.3954610398933287</v>
      </c>
      <c r="J138" s="1">
        <f t="shared" si="14"/>
        <v>1.6970562748477143</v>
      </c>
      <c r="O138" s="1">
        <f t="shared" si="15"/>
        <v>-0.41220960001857743</v>
      </c>
      <c r="P138" s="1">
        <f t="shared" si="16"/>
        <v>-94.910654784068271</v>
      </c>
      <c r="Q138" s="1">
        <f t="shared" si="17"/>
        <v>576</v>
      </c>
    </row>
    <row r="139" spans="2:17" x14ac:dyDescent="0.25">
      <c r="B139" s="1">
        <v>0.55416666666666703</v>
      </c>
      <c r="C139" s="1">
        <v>0.220602284439778</v>
      </c>
      <c r="D139" s="1">
        <v>0.71253299822466698</v>
      </c>
      <c r="H139" s="1">
        <f t="shared" si="12"/>
        <v>-3.4350582933578904E-3</v>
      </c>
      <c r="I139" s="1">
        <f t="shared" si="13"/>
        <v>-0.79092210149364339</v>
      </c>
      <c r="J139" s="1">
        <f t="shared" si="14"/>
        <v>1.6970562748477143</v>
      </c>
      <c r="O139" s="1">
        <f t="shared" si="15"/>
        <v>-1.401066762607657E-12</v>
      </c>
      <c r="P139" s="1">
        <f t="shared" si="16"/>
        <v>1.0306422382201937E-10</v>
      </c>
      <c r="Q139" s="1">
        <f t="shared" si="17"/>
        <v>576</v>
      </c>
    </row>
    <row r="140" spans="2:17" x14ac:dyDescent="0.25">
      <c r="B140" s="1">
        <v>0.55833333333333302</v>
      </c>
      <c r="C140" s="1">
        <v>0.22058797169688901</v>
      </c>
      <c r="D140" s="1">
        <v>0.709237489468444</v>
      </c>
      <c r="H140" s="1">
        <f t="shared" si="12"/>
        <v>-3.4350582933637282E-3</v>
      </c>
      <c r="I140" s="1">
        <f t="shared" si="13"/>
        <v>-0.79092210149321396</v>
      </c>
      <c r="J140" s="1">
        <f t="shared" si="14"/>
        <v>1.6970562748477143</v>
      </c>
      <c r="O140" s="1">
        <f t="shared" si="15"/>
        <v>283.49533555195723</v>
      </c>
      <c r="P140" s="1">
        <f t="shared" si="16"/>
        <v>-285.96857231354454</v>
      </c>
      <c r="Q140" s="1">
        <f t="shared" si="17"/>
        <v>576</v>
      </c>
    </row>
    <row r="141" spans="2:17" x14ac:dyDescent="0.25">
      <c r="B141" s="1">
        <v>0.5625</v>
      </c>
      <c r="C141" s="1">
        <v>0.220573658954</v>
      </c>
      <c r="D141" s="1">
        <v>0.70594198071222203</v>
      </c>
      <c r="H141" s="1">
        <f t="shared" si="12"/>
        <v>1.1777955065065482</v>
      </c>
      <c r="I141" s="1">
        <f t="shared" si="13"/>
        <v>-1.9824578194664073</v>
      </c>
      <c r="J141" s="1">
        <f t="shared" si="14"/>
        <v>1.6970562748477143</v>
      </c>
      <c r="O141" s="1">
        <f t="shared" si="15"/>
        <v>-93.674036403127019</v>
      </c>
      <c r="P141" s="1">
        <f t="shared" si="16"/>
        <v>285.14416353266682</v>
      </c>
      <c r="Q141" s="1">
        <f t="shared" si="17"/>
        <v>576</v>
      </c>
    </row>
    <row r="142" spans="2:17" x14ac:dyDescent="0.25">
      <c r="B142" s="1">
        <v>0.56666666666666698</v>
      </c>
      <c r="C142" s="1">
        <v>0.22548114023111099</v>
      </c>
      <c r="D142" s="1">
        <v>0.69768173979777803</v>
      </c>
      <c r="H142" s="1">
        <f t="shared" si="12"/>
        <v>0.78748702149348915</v>
      </c>
      <c r="I142" s="1">
        <f t="shared" si="13"/>
        <v>-0.79435713808020492</v>
      </c>
      <c r="J142" s="1">
        <f t="shared" si="14"/>
        <v>1.6970562748477143</v>
      </c>
      <c r="O142" s="1">
        <f t="shared" si="15"/>
        <v>-285.55636271369593</v>
      </c>
      <c r="P142" s="1">
        <f t="shared" si="16"/>
        <v>-188.58468597756664</v>
      </c>
      <c r="Q142" s="1">
        <f t="shared" si="17"/>
        <v>576</v>
      </c>
    </row>
    <row r="143" spans="2:17" x14ac:dyDescent="0.25">
      <c r="B143" s="1">
        <v>0.57083333333333297</v>
      </c>
      <c r="C143" s="1">
        <v>0.22876233615399999</v>
      </c>
      <c r="D143" s="1">
        <v>0.69437191838911105</v>
      </c>
      <c r="H143" s="1">
        <f t="shared" si="12"/>
        <v>-0.40233115648004947</v>
      </c>
      <c r="I143" s="1">
        <f t="shared" si="13"/>
        <v>-1.5801266629866042</v>
      </c>
      <c r="J143" s="1">
        <f t="shared" si="14"/>
        <v>1.6970562748477143</v>
      </c>
      <c r="O143" s="1">
        <f t="shared" si="15"/>
        <v>95.322853964838075</v>
      </c>
      <c r="P143" s="1">
        <f t="shared" si="16"/>
        <v>94.49844518400873</v>
      </c>
      <c r="Q143" s="1">
        <f t="shared" si="17"/>
        <v>576</v>
      </c>
    </row>
    <row r="144" spans="2:17" x14ac:dyDescent="0.25">
      <c r="B144" s="1">
        <v>0.57499999999999996</v>
      </c>
      <c r="C144" s="1">
        <v>0.22708595633533299</v>
      </c>
      <c r="D144" s="1">
        <v>0.68778805729333303</v>
      </c>
      <c r="H144" s="1">
        <f t="shared" si="12"/>
        <v>-5.1525982931938351E-3</v>
      </c>
      <c r="I144" s="1">
        <f t="shared" si="13"/>
        <v>-1.1863831413865378</v>
      </c>
      <c r="J144" s="1">
        <f t="shared" si="14"/>
        <v>1.6970562748477143</v>
      </c>
      <c r="O144" s="1">
        <f t="shared" si="15"/>
        <v>189.40909996795207</v>
      </c>
      <c r="P144" s="1">
        <f t="shared" si="16"/>
        <v>-95.735063564887142</v>
      </c>
      <c r="Q144" s="1">
        <f t="shared" si="17"/>
        <v>576</v>
      </c>
    </row>
    <row r="145" spans="2:17" x14ac:dyDescent="0.25">
      <c r="B145" s="1">
        <v>0.57916666666666705</v>
      </c>
      <c r="C145" s="1">
        <v>0.22706448717577801</v>
      </c>
      <c r="D145" s="1">
        <v>0.68284479420422195</v>
      </c>
      <c r="H145" s="1">
        <f t="shared" si="12"/>
        <v>0.78405198490668782</v>
      </c>
      <c r="I145" s="1">
        <f t="shared" si="13"/>
        <v>-1.5852792395736086</v>
      </c>
      <c r="J145" s="1">
        <f t="shared" si="14"/>
        <v>1.6970562748477143</v>
      </c>
      <c r="O145" s="1">
        <f t="shared" si="15"/>
        <v>-284.31974954241855</v>
      </c>
      <c r="P145" s="1">
        <f t="shared" si="16"/>
        <v>96.147267955295661</v>
      </c>
      <c r="Q145" s="1">
        <f t="shared" si="17"/>
        <v>576</v>
      </c>
    </row>
    <row r="146" spans="2:17" x14ac:dyDescent="0.25">
      <c r="B146" s="1">
        <v>0.58333333333333304</v>
      </c>
      <c r="C146" s="1">
        <v>0.23033137044622201</v>
      </c>
      <c r="D146" s="1">
        <v>0.67623946403933299</v>
      </c>
      <c r="H146" s="1">
        <f t="shared" si="12"/>
        <v>-0.40061363818652934</v>
      </c>
      <c r="I146" s="1">
        <f t="shared" si="13"/>
        <v>-1.1846656230932755</v>
      </c>
      <c r="J146" s="1">
        <f t="shared" si="14"/>
        <v>1.6970562748477143</v>
      </c>
      <c r="O146" s="1">
        <f t="shared" si="15"/>
        <v>190.23351395831929</v>
      </c>
      <c r="P146" s="1">
        <f t="shared" si="16"/>
        <v>94.086240793623489</v>
      </c>
      <c r="Q146" s="1">
        <f t="shared" si="17"/>
        <v>576</v>
      </c>
    </row>
    <row r="147" spans="2:17" x14ac:dyDescent="0.25">
      <c r="B147" s="1">
        <v>0.58750000000000002</v>
      </c>
      <c r="C147" s="1">
        <v>0.22866214695377801</v>
      </c>
      <c r="D147" s="1">
        <v>0.67130335727644397</v>
      </c>
      <c r="H147" s="1">
        <f t="shared" si="12"/>
        <v>0.3920260033065282</v>
      </c>
      <c r="I147" s="1">
        <f t="shared" si="13"/>
        <v>-0.79263961978648101</v>
      </c>
      <c r="J147" s="1">
        <f t="shared" si="14"/>
        <v>1.6970562748477143</v>
      </c>
      <c r="O147" s="1">
        <f t="shared" si="15"/>
        <v>283.90753473285992</v>
      </c>
      <c r="P147" s="1">
        <f t="shared" si="16"/>
        <v>-191.05792273930828</v>
      </c>
      <c r="Q147" s="1">
        <f t="shared" si="17"/>
        <v>576</v>
      </c>
    </row>
    <row r="148" spans="2:17" x14ac:dyDescent="0.25">
      <c r="B148" s="1">
        <v>0.59166666666666701</v>
      </c>
      <c r="C148" s="1">
        <v>0.230295588634222</v>
      </c>
      <c r="D148" s="1">
        <v>0.66800069219400005</v>
      </c>
      <c r="H148" s="1">
        <f t="shared" si="12"/>
        <v>1.5749740646935348</v>
      </c>
      <c r="I148" s="1">
        <f t="shared" si="13"/>
        <v>-1.588714297866993</v>
      </c>
      <c r="J148" s="1">
        <f t="shared" si="14"/>
        <v>1.6970562748477143</v>
      </c>
      <c r="O148" s="1">
        <f t="shared" si="15"/>
        <v>-377.99377552651015</v>
      </c>
      <c r="P148" s="1">
        <f t="shared" si="16"/>
        <v>381.29143148814063</v>
      </c>
      <c r="Q148" s="1">
        <f t="shared" si="17"/>
        <v>576</v>
      </c>
    </row>
    <row r="149" spans="2:17" x14ac:dyDescent="0.25">
      <c r="B149" s="1">
        <v>0.59583333333333299</v>
      </c>
      <c r="C149" s="1">
        <v>0.23685798057044399</v>
      </c>
      <c r="D149" s="1">
        <v>0.66138104928622199</v>
      </c>
      <c r="H149" s="1">
        <f t="shared" si="12"/>
        <v>0</v>
      </c>
      <c r="I149" s="1">
        <f t="shared" si="13"/>
        <v>0</v>
      </c>
      <c r="J149" s="1">
        <f t="shared" si="14"/>
        <v>1.6970562748477143</v>
      </c>
      <c r="O149" s="1">
        <f t="shared" si="15"/>
        <v>-96.971687155165327</v>
      </c>
      <c r="P149" s="1">
        <f t="shared" si="16"/>
        <v>-474.14105390072126</v>
      </c>
      <c r="Q149" s="1">
        <f t="shared" si="17"/>
        <v>576</v>
      </c>
    </row>
    <row r="150" spans="2:17" x14ac:dyDescent="0.25">
      <c r="B150" s="1">
        <v>0.6</v>
      </c>
      <c r="C150" s="1">
        <v>0.23685798057044399</v>
      </c>
      <c r="D150" s="1">
        <v>0.66138104928622199</v>
      </c>
      <c r="H150" s="1">
        <f t="shared" si="12"/>
        <v>-0.40404869647988639</v>
      </c>
      <c r="I150" s="1">
        <f t="shared" si="13"/>
        <v>-1.9755877245864895</v>
      </c>
      <c r="J150" s="1">
        <f t="shared" si="14"/>
        <v>1.6970562748477143</v>
      </c>
      <c r="O150" s="1">
        <f t="shared" si="15"/>
        <v>191.47013233919239</v>
      </c>
      <c r="P150" s="1">
        <f t="shared" si="16"/>
        <v>378.81819993592273</v>
      </c>
      <c r="Q150" s="1">
        <f t="shared" si="17"/>
        <v>576</v>
      </c>
    </row>
    <row r="151" spans="2:17" x14ac:dyDescent="0.25">
      <c r="B151" s="1">
        <v>0.60416666666666696</v>
      </c>
      <c r="C151" s="1">
        <v>0.235174444335111</v>
      </c>
      <c r="D151" s="1">
        <v>0.65314943376711099</v>
      </c>
      <c r="H151" s="1">
        <f t="shared" si="12"/>
        <v>0.39374352160014275</v>
      </c>
      <c r="I151" s="1">
        <f t="shared" si="13"/>
        <v>-0.39717855818669096</v>
      </c>
      <c r="J151" s="1">
        <f t="shared" si="14"/>
        <v>1.6970562748477143</v>
      </c>
      <c r="O151" s="1">
        <f t="shared" si="15"/>
        <v>187.76026677754203</v>
      </c>
      <c r="P151" s="1">
        <f t="shared" si="16"/>
        <v>-475.37767749123077</v>
      </c>
      <c r="Q151" s="1">
        <f t="shared" si="17"/>
        <v>576</v>
      </c>
    </row>
    <row r="152" spans="2:17" x14ac:dyDescent="0.25">
      <c r="B152" s="1">
        <v>0.60833333333333295</v>
      </c>
      <c r="C152" s="1">
        <v>0.236815042341778</v>
      </c>
      <c r="D152" s="1">
        <v>0.65149452310800005</v>
      </c>
      <c r="H152" s="1">
        <f t="shared" si="12"/>
        <v>1.17607796650644</v>
      </c>
      <c r="I152" s="1">
        <f t="shared" si="13"/>
        <v>-2.3779188810664955</v>
      </c>
      <c r="J152" s="1">
        <f t="shared" si="14"/>
        <v>1.6970562748477143</v>
      </c>
      <c r="O152" s="1">
        <f t="shared" si="15"/>
        <v>-283.08312595192376</v>
      </c>
      <c r="P152" s="1">
        <f t="shared" si="16"/>
        <v>380.87922709754832</v>
      </c>
      <c r="Q152" s="1">
        <f t="shared" si="17"/>
        <v>576</v>
      </c>
    </row>
    <row r="153" spans="2:17" x14ac:dyDescent="0.25">
      <c r="B153" s="1">
        <v>0.61250000000000004</v>
      </c>
      <c r="C153" s="1">
        <v>0.241715367202222</v>
      </c>
      <c r="D153" s="1">
        <v>0.64158652777022196</v>
      </c>
      <c r="H153" s="1">
        <f t="shared" si="12"/>
        <v>-3.4350582933637282E-3</v>
      </c>
      <c r="I153" s="1">
        <f t="shared" si="13"/>
        <v>-0.79092210149321396</v>
      </c>
      <c r="J153" s="1">
        <f t="shared" si="14"/>
        <v>1.6970562748477143</v>
      </c>
      <c r="O153" s="1">
        <f t="shared" si="15"/>
        <v>1.401066762607321E-12</v>
      </c>
      <c r="P153" s="1">
        <f t="shared" si="16"/>
        <v>5.2095280622662015E-6</v>
      </c>
      <c r="Q153" s="1">
        <f t="shared" si="17"/>
        <v>576</v>
      </c>
    </row>
    <row r="154" spans="2:17" x14ac:dyDescent="0.25">
      <c r="B154" s="1">
        <v>0.61666666666666703</v>
      </c>
      <c r="C154" s="1">
        <v>0.24170105445933299</v>
      </c>
      <c r="D154" s="1">
        <v>0.63829101901399998</v>
      </c>
      <c r="H154" s="1">
        <f t="shared" si="12"/>
        <v>-3.4350582933578904E-3</v>
      </c>
      <c r="I154" s="1">
        <f t="shared" si="13"/>
        <v>-0.79092207978684703</v>
      </c>
      <c r="J154" s="1">
        <f t="shared" si="14"/>
        <v>1.6970562748477143</v>
      </c>
      <c r="O154" s="1">
        <f t="shared" si="15"/>
        <v>285.14416353283701</v>
      </c>
      <c r="P154" s="1">
        <f t="shared" si="16"/>
        <v>93.674025984089951</v>
      </c>
      <c r="Q154" s="1">
        <f t="shared" si="17"/>
        <v>576</v>
      </c>
    </row>
    <row r="155" spans="2:17" x14ac:dyDescent="0.25">
      <c r="B155" s="1">
        <v>0.62083333333333302</v>
      </c>
      <c r="C155" s="1">
        <v>0.241686741716444</v>
      </c>
      <c r="D155" s="1">
        <v>0.63499551034822199</v>
      </c>
      <c r="H155" s="1">
        <f t="shared" si="12"/>
        <v>1.1846656230932688</v>
      </c>
      <c r="I155" s="1">
        <f t="shared" si="13"/>
        <v>-0.400613638186536</v>
      </c>
      <c r="J155" s="1">
        <f t="shared" si="14"/>
        <v>1.6970562748477143</v>
      </c>
      <c r="O155" s="1">
        <f t="shared" si="15"/>
        <v>-285.96857752311814</v>
      </c>
      <c r="P155" s="1">
        <f t="shared" si="16"/>
        <v>-283.49533034237885</v>
      </c>
      <c r="Q155" s="1">
        <f t="shared" si="17"/>
        <v>576</v>
      </c>
    </row>
    <row r="156" spans="2:17" x14ac:dyDescent="0.25">
      <c r="B156" s="1">
        <v>0.625</v>
      </c>
      <c r="C156" s="1">
        <v>0.246622848479333</v>
      </c>
      <c r="D156" s="1">
        <v>0.63332628685577796</v>
      </c>
      <c r="H156" s="1">
        <f t="shared" si="12"/>
        <v>-6.8701165864809869E-3</v>
      </c>
      <c r="I156" s="1">
        <f t="shared" si="13"/>
        <v>-1.5818441812798714</v>
      </c>
      <c r="J156" s="1">
        <f t="shared" si="14"/>
        <v>1.6970562748477143</v>
      </c>
      <c r="O156" s="1">
        <f t="shared" si="15"/>
        <v>284.31974433274195</v>
      </c>
      <c r="P156" s="1">
        <f t="shared" si="16"/>
        <v>-96.147278374506499</v>
      </c>
      <c r="Q156" s="1">
        <f t="shared" si="17"/>
        <v>576</v>
      </c>
    </row>
    <row r="157" spans="2:17" x14ac:dyDescent="0.25">
      <c r="B157" s="1">
        <v>0.62916666666666698</v>
      </c>
      <c r="C157" s="1">
        <v>0.24659422299355599</v>
      </c>
      <c r="D157" s="1">
        <v>0.626735269433778</v>
      </c>
      <c r="H157" s="1">
        <f t="shared" si="12"/>
        <v>1.1777954848000343</v>
      </c>
      <c r="I157" s="1">
        <f t="shared" si="13"/>
        <v>-1.9824578411736791</v>
      </c>
      <c r="J157" s="1">
        <f t="shared" si="14"/>
        <v>1.6970562748477143</v>
      </c>
      <c r="O157" s="1">
        <f t="shared" si="15"/>
        <v>-188.9968851584332</v>
      </c>
      <c r="P157" s="1">
        <f t="shared" si="16"/>
        <v>190.64572355855344</v>
      </c>
      <c r="Q157" s="1">
        <f t="shared" si="17"/>
        <v>576</v>
      </c>
    </row>
    <row r="158" spans="2:17" x14ac:dyDescent="0.25">
      <c r="B158" s="1">
        <v>0.63333333333333297</v>
      </c>
      <c r="C158" s="1">
        <v>0.251501704180222</v>
      </c>
      <c r="D158" s="1">
        <v>0.61847502842888902</v>
      </c>
      <c r="H158" s="1">
        <f t="shared" si="12"/>
        <v>0.39030846330669128</v>
      </c>
      <c r="I158" s="1">
        <f t="shared" si="13"/>
        <v>-1.1881006596798362</v>
      </c>
      <c r="J158" s="1">
        <f t="shared" si="14"/>
        <v>1.6970562748477143</v>
      </c>
      <c r="O158" s="1">
        <f t="shared" si="15"/>
        <v>-0.41220960002086265</v>
      </c>
      <c r="P158" s="1">
        <f t="shared" si="16"/>
        <v>-94.910654784012635</v>
      </c>
      <c r="Q158" s="1">
        <f t="shared" si="17"/>
        <v>576</v>
      </c>
    </row>
    <row r="159" spans="2:17" x14ac:dyDescent="0.25">
      <c r="B159" s="1">
        <v>0.63749999999999996</v>
      </c>
      <c r="C159" s="1">
        <v>0.253127989444</v>
      </c>
      <c r="D159" s="1">
        <v>0.61352460901355599</v>
      </c>
      <c r="H159" s="1">
        <f t="shared" si="12"/>
        <v>0.38859092330660422</v>
      </c>
      <c r="I159" s="1">
        <f t="shared" si="13"/>
        <v>-1.5835617212799191</v>
      </c>
      <c r="J159" s="1">
        <f t="shared" si="14"/>
        <v>1.6970562748477143</v>
      </c>
      <c r="O159" s="1">
        <f t="shared" si="15"/>
        <v>1.236623590449121</v>
      </c>
      <c r="P159" s="1">
        <f t="shared" si="16"/>
        <v>284.7319539327143</v>
      </c>
      <c r="Q159" s="1">
        <f t="shared" si="17"/>
        <v>576</v>
      </c>
    </row>
    <row r="160" spans="2:17" x14ac:dyDescent="0.25">
      <c r="B160" s="1">
        <v>0.64166666666666705</v>
      </c>
      <c r="C160" s="1">
        <v>0.25474711829111102</v>
      </c>
      <c r="D160" s="1">
        <v>0.60692643517488898</v>
      </c>
      <c r="H160" s="1">
        <f t="shared" si="12"/>
        <v>0.39374352160014275</v>
      </c>
      <c r="I160" s="1">
        <f t="shared" si="13"/>
        <v>-0.39717857989348732</v>
      </c>
      <c r="J160" s="1">
        <f t="shared" si="14"/>
        <v>1.6970562748477143</v>
      </c>
      <c r="O160" s="1">
        <f t="shared" si="15"/>
        <v>-190.64571834889162</v>
      </c>
      <c r="P160" s="1">
        <f t="shared" si="16"/>
        <v>-188.99688515834893</v>
      </c>
      <c r="Q160" s="1">
        <f t="shared" si="17"/>
        <v>576</v>
      </c>
    </row>
    <row r="161" spans="2:17" x14ac:dyDescent="0.25">
      <c r="B161" s="1">
        <v>0.64583333333333304</v>
      </c>
      <c r="C161" s="1">
        <v>0.25638771629777801</v>
      </c>
      <c r="D161" s="1">
        <v>0.60527152442533305</v>
      </c>
      <c r="H161" s="1">
        <f t="shared" si="12"/>
        <v>-0.40061363818677581</v>
      </c>
      <c r="I161" s="1">
        <f t="shared" si="13"/>
        <v>-1.1846656013864791</v>
      </c>
      <c r="J161" s="1">
        <f t="shared" si="14"/>
        <v>1.6970562748477143</v>
      </c>
      <c r="O161" s="1">
        <f t="shared" si="15"/>
        <v>285.14416353282758</v>
      </c>
      <c r="P161" s="1">
        <f t="shared" si="16"/>
        <v>93.674025983970807</v>
      </c>
      <c r="Q161" s="1">
        <f t="shared" si="17"/>
        <v>576</v>
      </c>
    </row>
    <row r="162" spans="2:17" x14ac:dyDescent="0.25">
      <c r="B162" s="1">
        <v>0.65</v>
      </c>
      <c r="C162" s="1">
        <v>0.25471849280533299</v>
      </c>
      <c r="D162" s="1">
        <v>0.60033541775288901</v>
      </c>
      <c r="H162" s="1">
        <f t="shared" si="12"/>
        <v>0.78748704320009666</v>
      </c>
      <c r="I162" s="1">
        <f t="shared" si="13"/>
        <v>-0.79435715978657095</v>
      </c>
      <c r="J162" s="1">
        <f t="shared" si="14"/>
        <v>1.6970562748477143</v>
      </c>
      <c r="O162" s="1">
        <f t="shared" si="15"/>
        <v>-0.82441399041486207</v>
      </c>
      <c r="P162" s="1">
        <f t="shared" si="16"/>
        <v>-189.82129914888094</v>
      </c>
      <c r="Q162" s="1">
        <f t="shared" si="17"/>
        <v>576</v>
      </c>
    </row>
    <row r="163" spans="2:17" x14ac:dyDescent="0.25">
      <c r="B163" s="1">
        <v>0.65416666666666701</v>
      </c>
      <c r="C163" s="1">
        <v>0.25799968881866697</v>
      </c>
      <c r="D163" s="1">
        <v>0.59702559625377805</v>
      </c>
      <c r="H163" s="1">
        <f t="shared" si="12"/>
        <v>0.78405198490670114</v>
      </c>
      <c r="I163" s="1">
        <f t="shared" si="13"/>
        <v>-1.5852792395736353</v>
      </c>
      <c r="J163" s="1">
        <f t="shared" si="14"/>
        <v>1.6970562748477143</v>
      </c>
      <c r="O163" s="1">
        <f t="shared" si="15"/>
        <v>0.82441399035750584</v>
      </c>
      <c r="P163" s="1">
        <f t="shared" si="16"/>
        <v>189.82129914892644</v>
      </c>
      <c r="Q163" s="1">
        <f t="shared" si="17"/>
        <v>576</v>
      </c>
    </row>
    <row r="164" spans="2:17" x14ac:dyDescent="0.25">
      <c r="B164" s="1">
        <v>0.65833333333333299</v>
      </c>
      <c r="C164" s="1">
        <v>0.26126657208911103</v>
      </c>
      <c r="D164" s="1">
        <v>0.59042026608888898</v>
      </c>
      <c r="H164" s="1">
        <f t="shared" si="12"/>
        <v>0.78748704319985685</v>
      </c>
      <c r="I164" s="1">
        <f t="shared" si="13"/>
        <v>-0.79435715978657095</v>
      </c>
      <c r="J164" s="1">
        <f t="shared" si="14"/>
        <v>1.6970562748477143</v>
      </c>
      <c r="O164" s="1">
        <f t="shared" si="15"/>
        <v>188.99688515843519</v>
      </c>
      <c r="P164" s="1">
        <f t="shared" si="16"/>
        <v>-190.64571313919529</v>
      </c>
      <c r="Q164" s="1">
        <f t="shared" si="17"/>
        <v>576</v>
      </c>
    </row>
    <row r="165" spans="2:17" x14ac:dyDescent="0.25">
      <c r="B165" s="1">
        <v>0.66249999999999998</v>
      </c>
      <c r="C165" s="1">
        <v>0.26454776810244401</v>
      </c>
      <c r="D165" s="1">
        <v>0.58711044458977801</v>
      </c>
      <c r="H165" s="1">
        <f t="shared" si="12"/>
        <v>1.574974064693397</v>
      </c>
      <c r="I165" s="1">
        <f t="shared" si="13"/>
        <v>-1.588714297866612</v>
      </c>
      <c r="J165" s="1">
        <f t="shared" si="14"/>
        <v>1.6970562748477143</v>
      </c>
      <c r="O165" s="1">
        <f t="shared" si="15"/>
        <v>-189.8212991487957</v>
      </c>
      <c r="P165" s="1">
        <f t="shared" si="16"/>
        <v>0.82441399032075069</v>
      </c>
      <c r="Q165" s="1">
        <f t="shared" si="17"/>
        <v>576</v>
      </c>
    </row>
    <row r="166" spans="2:17" x14ac:dyDescent="0.25">
      <c r="B166" s="1">
        <v>0.66666666666666696</v>
      </c>
      <c r="C166" s="1">
        <v>0.271110160038667</v>
      </c>
      <c r="D166" s="1">
        <v>0.58049080168199996</v>
      </c>
      <c r="H166" s="1">
        <f t="shared" si="12"/>
        <v>0.78405198490668782</v>
      </c>
      <c r="I166" s="1">
        <f t="shared" si="13"/>
        <v>-1.5852792395736086</v>
      </c>
      <c r="J166" s="1">
        <f t="shared" si="14"/>
        <v>1.6970562748477143</v>
      </c>
      <c r="O166" s="1">
        <f t="shared" si="15"/>
        <v>-187.7602719872485</v>
      </c>
      <c r="P166" s="1">
        <f t="shared" si="16"/>
        <v>475.37766707214013</v>
      </c>
      <c r="Q166" s="1">
        <f t="shared" si="17"/>
        <v>576</v>
      </c>
    </row>
    <row r="167" spans="2:17" x14ac:dyDescent="0.25">
      <c r="B167" s="1">
        <v>0.67083333333333295</v>
      </c>
      <c r="C167" s="1">
        <v>0.274377043309111</v>
      </c>
      <c r="D167" s="1">
        <v>0.573885471517111</v>
      </c>
      <c r="H167" s="1">
        <f t="shared" si="12"/>
        <v>1.7175182932803075E-3</v>
      </c>
      <c r="I167" s="1">
        <f t="shared" si="13"/>
        <v>0.39546103989331816</v>
      </c>
      <c r="J167" s="1">
        <f t="shared" si="14"/>
        <v>1.6970562748477143</v>
      </c>
      <c r="O167" s="1">
        <f t="shared" si="15"/>
        <v>-2.4732367615856958</v>
      </c>
      <c r="P167" s="1">
        <f t="shared" si="16"/>
        <v>-569.4639078654792</v>
      </c>
      <c r="Q167" s="1">
        <f t="shared" si="17"/>
        <v>576</v>
      </c>
    </row>
    <row r="168" spans="2:17" x14ac:dyDescent="0.25">
      <c r="B168" s="1">
        <v>0.67500000000000004</v>
      </c>
      <c r="C168" s="1">
        <v>0.274384199635333</v>
      </c>
      <c r="D168" s="1">
        <v>0.57553322585</v>
      </c>
      <c r="H168" s="1">
        <f t="shared" si="12"/>
        <v>-8.5876348799944872E-3</v>
      </c>
      <c r="I168" s="1">
        <f t="shared" si="13"/>
        <v>-1.9773052428797566</v>
      </c>
      <c r="J168" s="1">
        <f t="shared" si="14"/>
        <v>1.6970562748477143</v>
      </c>
      <c r="O168" s="1">
        <f t="shared" si="15"/>
        <v>284.7319487232395</v>
      </c>
      <c r="P168" s="1">
        <f t="shared" si="16"/>
        <v>-1.2366183809677211</v>
      </c>
      <c r="Q168" s="1">
        <f t="shared" si="17"/>
        <v>576</v>
      </c>
    </row>
    <row r="169" spans="2:17" x14ac:dyDescent="0.25">
      <c r="B169" s="1">
        <v>0.67916666666666703</v>
      </c>
      <c r="C169" s="1">
        <v>0.27434841782333302</v>
      </c>
      <c r="D169" s="1">
        <v>0.56729445400466705</v>
      </c>
      <c r="H169" s="1">
        <f t="shared" si="12"/>
        <v>1.1777954848002608</v>
      </c>
      <c r="I169" s="1">
        <f t="shared" si="13"/>
        <v>-1.9824578194671225</v>
      </c>
      <c r="J169" s="1">
        <f t="shared" si="14"/>
        <v>1.6970562748477143</v>
      </c>
      <c r="O169" s="1">
        <f t="shared" si="15"/>
        <v>-474.14104869132279</v>
      </c>
      <c r="P169" s="1">
        <f t="shared" si="16"/>
        <v>96.97168715535544</v>
      </c>
      <c r="Q169" s="1">
        <f t="shared" si="17"/>
        <v>576</v>
      </c>
    </row>
    <row r="170" spans="2:17" x14ac:dyDescent="0.25">
      <c r="B170" s="1">
        <v>0.68333333333333302</v>
      </c>
      <c r="C170" s="1">
        <v>0.27925589900999997</v>
      </c>
      <c r="D170" s="1">
        <v>0.55903421309022205</v>
      </c>
      <c r="H170" s="1">
        <f t="shared" si="12"/>
        <v>-0.79779221807992806</v>
      </c>
      <c r="I170" s="1">
        <f t="shared" si="13"/>
        <v>-1.5784091229865409</v>
      </c>
      <c r="J170" s="1">
        <f t="shared" si="14"/>
        <v>1.6970562748477143</v>
      </c>
      <c r="O170" s="1">
        <f t="shared" si="15"/>
        <v>191.47013233916812</v>
      </c>
      <c r="P170" s="1">
        <f t="shared" si="16"/>
        <v>378.81818951674086</v>
      </c>
      <c r="Q170" s="1">
        <f t="shared" si="17"/>
        <v>576</v>
      </c>
    </row>
    <row r="171" spans="2:17" x14ac:dyDescent="0.25">
      <c r="B171" s="1">
        <v>0.6875</v>
      </c>
      <c r="C171" s="1">
        <v>0.27593176476800002</v>
      </c>
      <c r="D171" s="1">
        <v>0.55245750841111096</v>
      </c>
      <c r="H171" s="1">
        <f t="shared" si="12"/>
        <v>0</v>
      </c>
      <c r="I171" s="1">
        <f t="shared" si="13"/>
        <v>0</v>
      </c>
      <c r="J171" s="1">
        <f t="shared" si="14"/>
        <v>1.6970562748477143</v>
      </c>
      <c r="O171" s="1">
        <f t="shared" si="15"/>
        <v>-1.6488227711837324</v>
      </c>
      <c r="P171" s="1">
        <f t="shared" si="16"/>
        <v>-379.64260350723117</v>
      </c>
      <c r="Q171" s="1">
        <f t="shared" si="17"/>
        <v>576</v>
      </c>
    </row>
    <row r="172" spans="2:17" x14ac:dyDescent="0.25">
      <c r="B172" s="1">
        <v>0.69166666666666698</v>
      </c>
      <c r="C172" s="1">
        <v>0.27593176476800002</v>
      </c>
      <c r="D172" s="1">
        <v>0.55245750841111096</v>
      </c>
      <c r="H172" s="1">
        <f t="shared" si="12"/>
        <v>-6.8700948799327432E-3</v>
      </c>
      <c r="I172" s="1">
        <f t="shared" si="13"/>
        <v>-1.5818441812802506</v>
      </c>
      <c r="J172" s="1">
        <f t="shared" si="14"/>
        <v>1.6970562748477143</v>
      </c>
      <c r="O172" s="1">
        <f t="shared" si="15"/>
        <v>285.14415311357982</v>
      </c>
      <c r="P172" s="1">
        <f t="shared" si="16"/>
        <v>93.674025984077929</v>
      </c>
      <c r="Q172" s="1">
        <f t="shared" si="17"/>
        <v>576</v>
      </c>
    </row>
    <row r="173" spans="2:17" x14ac:dyDescent="0.25">
      <c r="B173" s="1">
        <v>0.69583333333333297</v>
      </c>
      <c r="C173" s="1">
        <v>0.27590313937266697</v>
      </c>
      <c r="D173" s="1">
        <v>0.545866490989111</v>
      </c>
      <c r="H173" s="1">
        <f t="shared" si="12"/>
        <v>1.1812305430931223</v>
      </c>
      <c r="I173" s="1">
        <f t="shared" si="13"/>
        <v>-1.1915357396799897</v>
      </c>
      <c r="J173" s="1">
        <f t="shared" si="14"/>
        <v>1.6970562748477143</v>
      </c>
      <c r="O173" s="1">
        <f t="shared" si="15"/>
        <v>0.41220960000759327</v>
      </c>
      <c r="P173" s="1">
        <f t="shared" si="16"/>
        <v>94.910654784027855</v>
      </c>
      <c r="Q173" s="1">
        <f t="shared" si="17"/>
        <v>576</v>
      </c>
    </row>
    <row r="174" spans="2:17" x14ac:dyDescent="0.25">
      <c r="B174" s="1">
        <v>0.7</v>
      </c>
      <c r="C174" s="1">
        <v>0.28082493330222202</v>
      </c>
      <c r="D174" s="1">
        <v>0.54090175874044399</v>
      </c>
      <c r="H174" s="1">
        <f t="shared" si="12"/>
        <v>1.182948083093154</v>
      </c>
      <c r="I174" s="1">
        <f t="shared" si="13"/>
        <v>-0.79607467807984345</v>
      </c>
      <c r="J174" s="1">
        <f t="shared" si="14"/>
        <v>1.6970562748477143</v>
      </c>
      <c r="O174" s="1">
        <f t="shared" si="15"/>
        <v>-190.6457183486699</v>
      </c>
      <c r="P174" s="1">
        <f t="shared" si="16"/>
        <v>-188.9968903681</v>
      </c>
      <c r="Q174" s="1">
        <f t="shared" si="17"/>
        <v>576</v>
      </c>
    </row>
    <row r="175" spans="2:17" x14ac:dyDescent="0.25">
      <c r="B175" s="1">
        <v>0.70416666666666705</v>
      </c>
      <c r="C175" s="1">
        <v>0.28575388364844401</v>
      </c>
      <c r="D175" s="1">
        <v>0.53758478091511097</v>
      </c>
      <c r="H175" s="1">
        <f t="shared" si="12"/>
        <v>0.38859092330694756</v>
      </c>
      <c r="I175" s="1">
        <f t="shared" si="13"/>
        <v>-1.5835617212803412</v>
      </c>
      <c r="J175" s="1">
        <f t="shared" si="14"/>
        <v>1.6970562748477143</v>
      </c>
      <c r="O175" s="1">
        <f t="shared" si="15"/>
        <v>190.23351395834095</v>
      </c>
      <c r="P175" s="1">
        <f t="shared" si="16"/>
        <v>94.086240793737261</v>
      </c>
      <c r="Q175" s="1">
        <f t="shared" si="17"/>
        <v>576</v>
      </c>
    </row>
    <row r="176" spans="2:17" x14ac:dyDescent="0.25">
      <c r="B176" s="1">
        <v>0.70833333333333304</v>
      </c>
      <c r="C176" s="1">
        <v>0.28737301249555602</v>
      </c>
      <c r="D176" s="1">
        <v>0.53098660707644396</v>
      </c>
      <c r="H176" s="1">
        <f t="shared" si="12"/>
        <v>1.1812305647999053</v>
      </c>
      <c r="I176" s="1">
        <f t="shared" si="13"/>
        <v>-1.1915357179731667</v>
      </c>
      <c r="J176" s="1">
        <f t="shared" si="14"/>
        <v>1.6970562748477143</v>
      </c>
      <c r="O176" s="1">
        <f t="shared" si="15"/>
        <v>-189.82130435841441</v>
      </c>
      <c r="P176" s="1">
        <f t="shared" si="16"/>
        <v>0.82440878076812141</v>
      </c>
      <c r="Q176" s="1">
        <f t="shared" si="17"/>
        <v>576</v>
      </c>
    </row>
    <row r="177" spans="2:17" x14ac:dyDescent="0.25">
      <c r="B177" s="1">
        <v>0.71250000000000002</v>
      </c>
      <c r="C177" s="1">
        <v>0.292294806515556</v>
      </c>
      <c r="D177" s="1">
        <v>0.52602187491822205</v>
      </c>
      <c r="H177" s="1">
        <f t="shared" si="12"/>
        <v>0.39030846330645147</v>
      </c>
      <c r="I177" s="1">
        <f t="shared" si="13"/>
        <v>-1.1881006813866326</v>
      </c>
      <c r="J177" s="1">
        <f t="shared" si="14"/>
        <v>1.6970562748477143</v>
      </c>
      <c r="O177" s="1">
        <f t="shared" si="15"/>
        <v>-190.64571834873138</v>
      </c>
      <c r="P177" s="1">
        <f t="shared" si="16"/>
        <v>-188.9968851584338</v>
      </c>
      <c r="Q177" s="1">
        <f t="shared" si="17"/>
        <v>576</v>
      </c>
    </row>
    <row r="178" spans="2:17" x14ac:dyDescent="0.25">
      <c r="B178" s="1">
        <v>0.71666666666666701</v>
      </c>
      <c r="C178" s="1">
        <v>0.29392109177933301</v>
      </c>
      <c r="D178" s="1">
        <v>0.52107145541244404</v>
      </c>
      <c r="H178" s="1">
        <f t="shared" si="12"/>
        <v>-0.40404869647998998</v>
      </c>
      <c r="I178" s="1">
        <f t="shared" si="13"/>
        <v>-1.9755877028801669</v>
      </c>
      <c r="J178" s="1">
        <f t="shared" si="14"/>
        <v>1.6970562748477143</v>
      </c>
      <c r="O178" s="1">
        <f t="shared" si="15"/>
        <v>2.0610375807990424</v>
      </c>
      <c r="P178" s="1">
        <f t="shared" si="16"/>
        <v>474.55325308170171</v>
      </c>
      <c r="Q178" s="1">
        <f t="shared" si="17"/>
        <v>576</v>
      </c>
    </row>
    <row r="179" spans="2:17" x14ac:dyDescent="0.25">
      <c r="B179" s="1">
        <v>0.72083333333333299</v>
      </c>
      <c r="C179" s="1">
        <v>0.29223755554399999</v>
      </c>
      <c r="D179" s="1">
        <v>0.51283983998377802</v>
      </c>
      <c r="H179" s="1">
        <f t="shared" si="12"/>
        <v>-0.3954610398933287</v>
      </c>
      <c r="I179" s="1">
        <f t="shared" si="13"/>
        <v>1.7175182932670306E-3</v>
      </c>
      <c r="J179" s="1">
        <f t="shared" si="14"/>
        <v>1.6970562748477143</v>
      </c>
      <c r="O179" s="1">
        <f t="shared" si="15"/>
        <v>472.90442510072046</v>
      </c>
      <c r="P179" s="1">
        <f t="shared" si="16"/>
        <v>-381.70363587833538</v>
      </c>
      <c r="Q179" s="1">
        <f t="shared" si="17"/>
        <v>576</v>
      </c>
    </row>
    <row r="180" spans="2:17" x14ac:dyDescent="0.25">
      <c r="B180" s="1">
        <v>0.72499999999999998</v>
      </c>
      <c r="C180" s="1">
        <v>0.290589801211111</v>
      </c>
      <c r="D180" s="1">
        <v>0.51284699630999997</v>
      </c>
      <c r="H180" s="1">
        <f t="shared" si="12"/>
        <v>1.5749740646931571</v>
      </c>
      <c r="I180" s="1">
        <f t="shared" si="13"/>
        <v>-1.5887142978665854</v>
      </c>
      <c r="J180" s="1">
        <f t="shared" si="14"/>
        <v>1.6970562748477143</v>
      </c>
      <c r="O180" s="1">
        <f t="shared" si="15"/>
        <v>-284.31974433270767</v>
      </c>
      <c r="P180" s="1">
        <f t="shared" si="16"/>
        <v>96.147273164744064</v>
      </c>
      <c r="Q180" s="1">
        <f t="shared" si="17"/>
        <v>576</v>
      </c>
    </row>
    <row r="181" spans="2:17" x14ac:dyDescent="0.25">
      <c r="B181" s="1">
        <v>0.72916666666666696</v>
      </c>
      <c r="C181" s="1">
        <v>0.29715219314733299</v>
      </c>
      <c r="D181" s="1">
        <v>0.50622735340222202</v>
      </c>
      <c r="H181" s="1">
        <f t="shared" si="12"/>
        <v>0.39030846330678487</v>
      </c>
      <c r="I181" s="1">
        <f t="shared" si="13"/>
        <v>-1.1881006596801211</v>
      </c>
      <c r="J181" s="1">
        <f t="shared" si="14"/>
        <v>1.6970562748477143</v>
      </c>
      <c r="O181" s="1">
        <f t="shared" si="15"/>
        <v>-95.735068774416206</v>
      </c>
      <c r="P181" s="1">
        <f t="shared" si="16"/>
        <v>-189.40909996793403</v>
      </c>
      <c r="Q181" s="1">
        <f t="shared" si="17"/>
        <v>576</v>
      </c>
    </row>
    <row r="182" spans="2:17" x14ac:dyDescent="0.25">
      <c r="B182" s="1">
        <v>0.73333333333333295</v>
      </c>
      <c r="C182" s="1">
        <v>0.29877847841111099</v>
      </c>
      <c r="D182" s="1">
        <v>0.501276933986889</v>
      </c>
      <c r="H182" s="1">
        <f t="shared" si="12"/>
        <v>-8.5876565865508105E-3</v>
      </c>
      <c r="I182" s="1">
        <f t="shared" si="13"/>
        <v>-1.9773052428797173</v>
      </c>
      <c r="J182" s="1">
        <f t="shared" si="14"/>
        <v>1.6970562748477143</v>
      </c>
      <c r="O182" s="1">
        <f t="shared" si="15"/>
        <v>96.559482764716293</v>
      </c>
      <c r="P182" s="1">
        <f t="shared" si="16"/>
        <v>379.23039911667581</v>
      </c>
      <c r="Q182" s="1">
        <f t="shared" si="17"/>
        <v>576</v>
      </c>
    </row>
    <row r="183" spans="2:17" x14ac:dyDescent="0.25">
      <c r="B183" s="1">
        <v>0.73750000000000004</v>
      </c>
      <c r="C183" s="1">
        <v>0.29874269650866703</v>
      </c>
      <c r="D183" s="1">
        <v>0.49303816214155599</v>
      </c>
      <c r="H183" s="1">
        <f t="shared" si="12"/>
        <v>0.39374352159980852</v>
      </c>
      <c r="I183" s="1">
        <f t="shared" si="13"/>
        <v>-0.39717857989340538</v>
      </c>
      <c r="J183" s="1">
        <f t="shared" si="14"/>
        <v>1.6970562748477143</v>
      </c>
      <c r="O183" s="1">
        <f t="shared" si="15"/>
        <v>188.58468076811582</v>
      </c>
      <c r="P183" s="1">
        <f t="shared" si="16"/>
        <v>-285.55636792324867</v>
      </c>
      <c r="Q183" s="1">
        <f t="shared" si="17"/>
        <v>576</v>
      </c>
    </row>
    <row r="184" spans="2:17" x14ac:dyDescent="0.25">
      <c r="B184" s="1">
        <v>0.74166666666666703</v>
      </c>
      <c r="C184" s="1">
        <v>0.30038329451533302</v>
      </c>
      <c r="D184" s="1">
        <v>0.49138325139200001</v>
      </c>
      <c r="H184" s="1">
        <f t="shared" si="12"/>
        <v>1.1795130248003511</v>
      </c>
      <c r="I184" s="1">
        <f t="shared" si="13"/>
        <v>-1.586996779573699</v>
      </c>
      <c r="J184" s="1">
        <f t="shared" si="14"/>
        <v>1.6970562748477143</v>
      </c>
      <c r="O184" s="1">
        <f t="shared" si="15"/>
        <v>-95.322859174558303</v>
      </c>
      <c r="P184" s="1">
        <f t="shared" si="16"/>
        <v>-94.498439974247049</v>
      </c>
      <c r="Q184" s="1">
        <f t="shared" si="17"/>
        <v>576</v>
      </c>
    </row>
    <row r="185" spans="2:17" x14ac:dyDescent="0.25">
      <c r="B185" s="1">
        <v>0.74583333333333302</v>
      </c>
      <c r="C185" s="1">
        <v>0.30529793211866701</v>
      </c>
      <c r="D185" s="1">
        <v>0.48477076481044401</v>
      </c>
      <c r="H185" s="1">
        <f t="shared" si="12"/>
        <v>0.78233444490642312</v>
      </c>
      <c r="I185" s="1">
        <f t="shared" si="13"/>
        <v>-1.9807402794663307</v>
      </c>
      <c r="J185" s="1">
        <f t="shared" si="14"/>
        <v>1.6970562748477143</v>
      </c>
      <c r="O185" s="1">
        <f t="shared" si="15"/>
        <v>-187.76026677752722</v>
      </c>
      <c r="P185" s="1">
        <f t="shared" si="16"/>
        <v>475.37766707188308</v>
      </c>
      <c r="Q185" s="1">
        <f t="shared" si="17"/>
        <v>576</v>
      </c>
    </row>
    <row r="186" spans="2:17" x14ac:dyDescent="0.25">
      <c r="B186" s="1">
        <v>0.75</v>
      </c>
      <c r="C186" s="1">
        <v>0.30855765897244403</v>
      </c>
      <c r="D186" s="1">
        <v>0.476517680312667</v>
      </c>
      <c r="H186" s="1">
        <f t="shared" si="12"/>
        <v>0</v>
      </c>
      <c r="I186" s="1">
        <f t="shared" si="13"/>
        <v>0</v>
      </c>
      <c r="J186" s="1">
        <f t="shared" si="14"/>
        <v>1.6970562748477143</v>
      </c>
      <c r="O186" s="1">
        <f t="shared" si="15"/>
        <v>187.76027198726092</v>
      </c>
      <c r="P186" s="1">
        <f t="shared" si="16"/>
        <v>-475.3776722816857</v>
      </c>
      <c r="Q186" s="1">
        <f t="shared" si="17"/>
        <v>576</v>
      </c>
    </row>
    <row r="187" spans="2:17" x14ac:dyDescent="0.25">
      <c r="B187" s="1">
        <v>0.75416666666666698</v>
      </c>
      <c r="C187" s="1">
        <v>0.30855765897244403</v>
      </c>
      <c r="D187" s="1">
        <v>0.476517680312667</v>
      </c>
      <c r="H187" s="1">
        <f t="shared" si="12"/>
        <v>0.78233446661364692</v>
      </c>
      <c r="I187" s="1">
        <f t="shared" si="13"/>
        <v>-1.9807403011738418</v>
      </c>
      <c r="J187" s="1">
        <f t="shared" si="14"/>
        <v>1.6970562748477143</v>
      </c>
      <c r="O187" s="1">
        <f t="shared" si="15"/>
        <v>0.82440878067210277</v>
      </c>
      <c r="P187" s="1">
        <f t="shared" si="16"/>
        <v>189.82130435857391</v>
      </c>
      <c r="Q187" s="1">
        <f t="shared" si="17"/>
        <v>576</v>
      </c>
    </row>
    <row r="188" spans="2:17" x14ac:dyDescent="0.25">
      <c r="B188" s="1">
        <v>0.75833333333333297</v>
      </c>
      <c r="C188" s="1">
        <v>0.31181738591666702</v>
      </c>
      <c r="D188" s="1">
        <v>0.46826459572444401</v>
      </c>
      <c r="H188" s="1">
        <f t="shared" si="12"/>
        <v>0.78576950319978012</v>
      </c>
      <c r="I188" s="1">
        <f t="shared" si="13"/>
        <v>-1.1898181996799131</v>
      </c>
      <c r="J188" s="1">
        <f t="shared" si="14"/>
        <v>1.6970562748477143</v>
      </c>
      <c r="O188" s="1">
        <f t="shared" si="15"/>
        <v>-189.82130435830243</v>
      </c>
      <c r="P188" s="1">
        <f t="shared" si="16"/>
        <v>0.82441399041640751</v>
      </c>
      <c r="Q188" s="1">
        <f t="shared" si="17"/>
        <v>576</v>
      </c>
    </row>
    <row r="189" spans="2:17" x14ac:dyDescent="0.25">
      <c r="B189" s="1">
        <v>0.76249999999999996</v>
      </c>
      <c r="C189" s="1">
        <v>0.31509142551333302</v>
      </c>
      <c r="D189" s="1">
        <v>0.46330701989244399</v>
      </c>
      <c r="H189" s="1">
        <f t="shared" si="12"/>
        <v>-5.1525982932071578E-3</v>
      </c>
      <c r="I189" s="1">
        <f t="shared" si="13"/>
        <v>-1.1863831413865111</v>
      </c>
      <c r="J189" s="1">
        <f t="shared" si="14"/>
        <v>1.6970562748477143</v>
      </c>
      <c r="O189" s="1">
        <f t="shared" si="15"/>
        <v>5.2095764404425274E-6</v>
      </c>
      <c r="P189" s="1">
        <f t="shared" si="16"/>
        <v>-7.9030115784909001E-11</v>
      </c>
      <c r="Q189" s="1">
        <f t="shared" si="17"/>
        <v>576</v>
      </c>
    </row>
    <row r="190" spans="2:17" x14ac:dyDescent="0.25">
      <c r="B190" s="1">
        <v>0.76666666666666705</v>
      </c>
      <c r="C190" s="1">
        <v>0.31506995635377799</v>
      </c>
      <c r="D190" s="1">
        <v>0.45836375680333302</v>
      </c>
      <c r="H190" s="1">
        <f t="shared" si="12"/>
        <v>-5.1525765866386559E-3</v>
      </c>
      <c r="I190" s="1">
        <f t="shared" si="13"/>
        <v>-1.1863831413868404</v>
      </c>
      <c r="J190" s="1">
        <f t="shared" si="14"/>
        <v>1.6970562748477143</v>
      </c>
      <c r="O190" s="1">
        <f t="shared" si="15"/>
        <v>188.99688515836573</v>
      </c>
      <c r="P190" s="1">
        <f t="shared" si="16"/>
        <v>-190.64571834873993</v>
      </c>
      <c r="Q190" s="1">
        <f t="shared" si="17"/>
        <v>576</v>
      </c>
    </row>
    <row r="191" spans="2:17" x14ac:dyDescent="0.25">
      <c r="B191" s="1">
        <v>0.77083333333333304</v>
      </c>
      <c r="C191" s="1">
        <v>0.315048487284667</v>
      </c>
      <c r="D191" s="1">
        <v>0.45342049371422199</v>
      </c>
      <c r="H191" s="1">
        <f t="shared" si="12"/>
        <v>0.78233444490642312</v>
      </c>
      <c r="I191" s="1">
        <f t="shared" si="13"/>
        <v>-1.980740301173127</v>
      </c>
      <c r="J191" s="1">
        <f t="shared" si="14"/>
        <v>1.6970562748477143</v>
      </c>
      <c r="O191" s="1">
        <f t="shared" si="15"/>
        <v>95.322859174467553</v>
      </c>
      <c r="P191" s="1">
        <f t="shared" si="16"/>
        <v>94.498450393577983</v>
      </c>
      <c r="Q191" s="1">
        <f t="shared" si="17"/>
        <v>576</v>
      </c>
    </row>
    <row r="192" spans="2:17" x14ac:dyDescent="0.25">
      <c r="B192" s="1">
        <v>0.77500000000000002</v>
      </c>
      <c r="C192" s="1">
        <v>0.31830821413844401</v>
      </c>
      <c r="D192" s="1">
        <v>0.445167409126</v>
      </c>
      <c r="H192" s="1">
        <f t="shared" si="12"/>
        <v>1.1795130248000683</v>
      </c>
      <c r="I192" s="1">
        <f t="shared" si="13"/>
        <v>-1.5869967578665221</v>
      </c>
      <c r="J192" s="1">
        <f t="shared" si="14"/>
        <v>1.6970562748477143</v>
      </c>
      <c r="O192" s="1">
        <f t="shared" si="15"/>
        <v>-283.49533034238209</v>
      </c>
      <c r="P192" s="1">
        <f t="shared" si="16"/>
        <v>285.96856710394826</v>
      </c>
      <c r="Q192" s="1">
        <f t="shared" si="17"/>
        <v>576</v>
      </c>
    </row>
    <row r="193" spans="2:17" x14ac:dyDescent="0.25">
      <c r="B193" s="1">
        <v>0.77916666666666701</v>
      </c>
      <c r="C193" s="1">
        <v>0.32322285174177801</v>
      </c>
      <c r="D193" s="1">
        <v>0.43855492263488899</v>
      </c>
      <c r="H193" s="1">
        <f t="shared" si="12"/>
        <v>-1.717518293280765E-3</v>
      </c>
      <c r="I193" s="1">
        <f t="shared" si="13"/>
        <v>-0.39546106159998007</v>
      </c>
      <c r="J193" s="1">
        <f t="shared" si="14"/>
        <v>1.6970562748477143</v>
      </c>
      <c r="O193" s="1">
        <f t="shared" si="15"/>
        <v>93.674025983990177</v>
      </c>
      <c r="P193" s="1">
        <f t="shared" si="16"/>
        <v>-285.14415311366855</v>
      </c>
      <c r="Q193" s="1">
        <f t="shared" si="17"/>
        <v>576</v>
      </c>
    </row>
    <row r="194" spans="2:17" x14ac:dyDescent="0.25">
      <c r="B194" s="1">
        <v>0.78333333333333299</v>
      </c>
      <c r="C194" s="1">
        <v>0.323215695415556</v>
      </c>
      <c r="D194" s="1">
        <v>0.43690716821155601</v>
      </c>
      <c r="H194" s="1">
        <f t="shared" si="12"/>
        <v>0.38859092330661454</v>
      </c>
      <c r="I194" s="1">
        <f t="shared" si="13"/>
        <v>-1.5835616995734048</v>
      </c>
      <c r="J194" s="1">
        <f t="shared" si="14"/>
        <v>1.6970562748477143</v>
      </c>
      <c r="O194" s="1">
        <f t="shared" si="15"/>
        <v>95.322859174352459</v>
      </c>
      <c r="P194" s="1">
        <f t="shared" si="16"/>
        <v>94.498439974433978</v>
      </c>
      <c r="Q194" s="1">
        <f t="shared" si="17"/>
        <v>576</v>
      </c>
    </row>
    <row r="195" spans="2:17" x14ac:dyDescent="0.25">
      <c r="B195" s="1">
        <v>0.78749999999999998</v>
      </c>
      <c r="C195" s="1">
        <v>0.32483482426266702</v>
      </c>
      <c r="D195" s="1">
        <v>0.43030899446333298</v>
      </c>
      <c r="H195" s="1">
        <f t="shared" si="12"/>
        <v>0.78576950319978012</v>
      </c>
      <c r="I195" s="1">
        <f t="shared" si="13"/>
        <v>-1.1898181996798998</v>
      </c>
      <c r="J195" s="1">
        <f t="shared" si="14"/>
        <v>1.6970562748477143</v>
      </c>
      <c r="O195" s="1">
        <f t="shared" si="15"/>
        <v>-0.41220439028456696</v>
      </c>
      <c r="P195" s="1">
        <f t="shared" si="16"/>
        <v>-94.910654784059645</v>
      </c>
      <c r="Q195" s="1">
        <f t="shared" si="17"/>
        <v>576</v>
      </c>
    </row>
    <row r="196" spans="2:17" x14ac:dyDescent="0.25">
      <c r="B196" s="1">
        <v>0.79166666666666696</v>
      </c>
      <c r="C196" s="1">
        <v>0.32810886385933302</v>
      </c>
      <c r="D196" s="1">
        <v>0.42535141863133302</v>
      </c>
      <c r="H196" s="1">
        <f t="shared" si="12"/>
        <v>0.78405198490692762</v>
      </c>
      <c r="I196" s="1">
        <f t="shared" si="13"/>
        <v>-1.5852792612801785</v>
      </c>
      <c r="J196" s="1">
        <f t="shared" si="14"/>
        <v>1.6970562748477143</v>
      </c>
      <c r="O196" s="1">
        <f t="shared" si="15"/>
        <v>-188.99689036810238</v>
      </c>
      <c r="P196" s="1">
        <f t="shared" si="16"/>
        <v>190.64572355847807</v>
      </c>
      <c r="Q196" s="1">
        <f t="shared" si="17"/>
        <v>576</v>
      </c>
    </row>
    <row r="197" spans="2:17" x14ac:dyDescent="0.25">
      <c r="B197" s="1">
        <v>0.79583333333333295</v>
      </c>
      <c r="C197" s="1">
        <v>0.33137574712977802</v>
      </c>
      <c r="D197" s="1">
        <v>0.41874608837600003</v>
      </c>
      <c r="H197" s="1">
        <f t="shared" si="12"/>
        <v>-3.4350582933702981E-3</v>
      </c>
      <c r="I197" s="1">
        <f t="shared" si="13"/>
        <v>-0.79092207978664963</v>
      </c>
      <c r="J197" s="1">
        <f t="shared" si="14"/>
        <v>1.6970562748477143</v>
      </c>
      <c r="O197" s="1">
        <f t="shared" si="15"/>
        <v>94.49844518400505</v>
      </c>
      <c r="P197" s="1">
        <f t="shared" si="16"/>
        <v>-95.322864383982889</v>
      </c>
      <c r="Q197" s="1">
        <f t="shared" si="17"/>
        <v>576</v>
      </c>
    </row>
    <row r="198" spans="2:17" x14ac:dyDescent="0.25">
      <c r="B198" s="1">
        <v>0.8</v>
      </c>
      <c r="C198" s="1">
        <v>0.33136143438688898</v>
      </c>
      <c r="D198" s="1">
        <v>0.41545057971022198</v>
      </c>
      <c r="H198" s="1">
        <f t="shared" si="12"/>
        <v>0.39030846330669128</v>
      </c>
      <c r="I198" s="1">
        <f t="shared" si="13"/>
        <v>-1.1881006813866193</v>
      </c>
      <c r="J198" s="1">
        <f t="shared" si="14"/>
        <v>1.6970562748477143</v>
      </c>
      <c r="O198" s="1">
        <f t="shared" si="15"/>
        <v>378.81818951685096</v>
      </c>
      <c r="P198" s="1">
        <f t="shared" si="16"/>
        <v>-191.47012712965773</v>
      </c>
      <c r="Q198" s="1">
        <f t="shared" si="17"/>
        <v>576</v>
      </c>
    </row>
    <row r="199" spans="2:17" x14ac:dyDescent="0.25">
      <c r="B199" s="1">
        <v>0.80416666666666703</v>
      </c>
      <c r="C199" s="1">
        <v>0.33298771965066698</v>
      </c>
      <c r="D199" s="1">
        <v>0.41050016020444402</v>
      </c>
      <c r="H199" s="1">
        <f t="shared" ref="H199:H262" si="18">(C200-C199)/($B200-$B199)</f>
        <v>1.968717586293691</v>
      </c>
      <c r="I199" s="1">
        <f t="shared" ref="I199:I262" si="19">(D200-D199)/($B200-$B199)</f>
        <v>-1.985892877760254</v>
      </c>
      <c r="J199" s="1">
        <f t="shared" ref="J199:J262" si="20">$D$2*SQRT(2)*240</f>
        <v>1.6970562748477143</v>
      </c>
      <c r="O199" s="1">
        <f t="shared" ref="O199:O262" si="21">(H200-H199)/($B200-$B199)</f>
        <v>-189.40909475855796</v>
      </c>
      <c r="P199" s="1">
        <f t="shared" ref="P199:P262" si="22">(I200-I199)/($B200-$B199)</f>
        <v>95.735063564937747</v>
      </c>
      <c r="Q199" s="1">
        <f t="shared" ref="Q199:Q262" si="23">2*$D$2*240^2</f>
        <v>576</v>
      </c>
    </row>
    <row r="200" spans="2:17" x14ac:dyDescent="0.25">
      <c r="B200" s="1">
        <v>0.80833333333333302</v>
      </c>
      <c r="C200" s="1">
        <v>0.34119070959355602</v>
      </c>
      <c r="D200" s="1">
        <v>0.40222560654711098</v>
      </c>
      <c r="H200" s="1">
        <f t="shared" si="18"/>
        <v>1.1795130247998284</v>
      </c>
      <c r="I200" s="1">
        <f t="shared" si="19"/>
        <v>-1.5869967795730786</v>
      </c>
      <c r="J200" s="1">
        <f t="shared" si="20"/>
        <v>1.6970562748477143</v>
      </c>
      <c r="O200" s="1">
        <f t="shared" si="21"/>
        <v>-94.086235583985996</v>
      </c>
      <c r="P200" s="1">
        <f t="shared" si="22"/>
        <v>190.23350874868976</v>
      </c>
      <c r="Q200" s="1">
        <f t="shared" si="23"/>
        <v>576</v>
      </c>
    </row>
    <row r="201" spans="2:17" x14ac:dyDescent="0.25">
      <c r="B201" s="1">
        <v>0.8125</v>
      </c>
      <c r="C201" s="1">
        <v>0.34610534719688901</v>
      </c>
      <c r="D201" s="1">
        <v>0.39561311996555598</v>
      </c>
      <c r="H201" s="1">
        <f t="shared" si="18"/>
        <v>0.78748704319985685</v>
      </c>
      <c r="I201" s="1">
        <f t="shared" si="19"/>
        <v>-0.79435715978681076</v>
      </c>
      <c r="J201" s="1">
        <f t="shared" si="20"/>
        <v>1.6970562748477143</v>
      </c>
      <c r="O201" s="1">
        <f t="shared" si="21"/>
        <v>-188.99689036795121</v>
      </c>
      <c r="P201" s="1">
        <f t="shared" si="22"/>
        <v>190.64571834882003</v>
      </c>
      <c r="Q201" s="1">
        <f t="shared" si="23"/>
        <v>576</v>
      </c>
    </row>
    <row r="202" spans="2:17" x14ac:dyDescent="0.25">
      <c r="B202" s="1">
        <v>0.81666666666666698</v>
      </c>
      <c r="C202" s="1">
        <v>0.349386543210222</v>
      </c>
      <c r="D202" s="1">
        <v>0.39230329846644402</v>
      </c>
      <c r="H202" s="1">
        <f t="shared" si="18"/>
        <v>0</v>
      </c>
      <c r="I202" s="1">
        <f t="shared" si="19"/>
        <v>0</v>
      </c>
      <c r="J202" s="1">
        <f t="shared" si="20"/>
        <v>1.6970562748477143</v>
      </c>
      <c r="O202" s="1">
        <f t="shared" si="21"/>
        <v>-96.971687155190182</v>
      </c>
      <c r="P202" s="1">
        <f t="shared" si="22"/>
        <v>-474.14104869120382</v>
      </c>
      <c r="Q202" s="1">
        <f t="shared" si="23"/>
        <v>576</v>
      </c>
    </row>
    <row r="203" spans="2:17" x14ac:dyDescent="0.25">
      <c r="B203" s="1">
        <v>0.82083333333333297</v>
      </c>
      <c r="C203" s="1">
        <v>0.349386543210222</v>
      </c>
      <c r="D203" s="1">
        <v>0.39230329846644402</v>
      </c>
      <c r="H203" s="1">
        <f t="shared" si="18"/>
        <v>-0.40404869647989305</v>
      </c>
      <c r="I203" s="1">
        <f t="shared" si="19"/>
        <v>-1.9755877028796931</v>
      </c>
      <c r="J203" s="1">
        <f t="shared" si="20"/>
        <v>1.6970562748477143</v>
      </c>
      <c r="O203" s="1">
        <f t="shared" si="21"/>
        <v>189.40909475833919</v>
      </c>
      <c r="P203" s="1">
        <f t="shared" si="22"/>
        <v>-95.735063564839649</v>
      </c>
      <c r="Q203" s="1">
        <f t="shared" si="23"/>
        <v>576</v>
      </c>
    </row>
    <row r="204" spans="2:17" x14ac:dyDescent="0.25">
      <c r="B204" s="1">
        <v>0.82499999999999996</v>
      </c>
      <c r="C204" s="1">
        <v>0.34770300697488898</v>
      </c>
      <c r="D204" s="1">
        <v>0.384071683037778</v>
      </c>
      <c r="H204" s="1">
        <f t="shared" si="18"/>
        <v>0.38515586501324722</v>
      </c>
      <c r="I204" s="1">
        <f t="shared" si="19"/>
        <v>-2.3744838010665554</v>
      </c>
      <c r="J204" s="1">
        <f t="shared" si="20"/>
        <v>1.6970562748477143</v>
      </c>
      <c r="O204" s="1">
        <f t="shared" si="21"/>
        <v>380.05481310726418</v>
      </c>
      <c r="P204" s="1">
        <f t="shared" si="22"/>
        <v>93.261821593505928</v>
      </c>
      <c r="Q204" s="1">
        <f t="shared" si="23"/>
        <v>576</v>
      </c>
    </row>
    <row r="205" spans="2:17" x14ac:dyDescent="0.25">
      <c r="B205" s="1">
        <v>0.82916666666666705</v>
      </c>
      <c r="C205" s="1">
        <v>0.34930782307911101</v>
      </c>
      <c r="D205" s="1">
        <v>0.374178000533333</v>
      </c>
      <c r="H205" s="1">
        <f t="shared" si="18"/>
        <v>1.9687175862936777</v>
      </c>
      <c r="I205" s="1">
        <f t="shared" si="19"/>
        <v>-1.9858928777602407</v>
      </c>
      <c r="J205" s="1">
        <f t="shared" si="20"/>
        <v>1.6970562748477143</v>
      </c>
      <c r="O205" s="1">
        <f t="shared" si="21"/>
        <v>-567.40287028497426</v>
      </c>
      <c r="P205" s="1">
        <f t="shared" si="22"/>
        <v>477.026495052923</v>
      </c>
      <c r="Q205" s="1">
        <f t="shared" si="23"/>
        <v>576</v>
      </c>
    </row>
    <row r="206" spans="2:17" x14ac:dyDescent="0.25">
      <c r="B206" s="1">
        <v>0.83333333333333304</v>
      </c>
      <c r="C206" s="1">
        <v>0.357510813022</v>
      </c>
      <c r="D206" s="1">
        <v>0.36590344687600002</v>
      </c>
      <c r="H206" s="1">
        <f t="shared" si="18"/>
        <v>-0.3954610398933287</v>
      </c>
      <c r="I206" s="1">
        <f t="shared" si="19"/>
        <v>1.7175182932803533E-3</v>
      </c>
      <c r="J206" s="1">
        <f t="shared" si="20"/>
        <v>1.6970562748477143</v>
      </c>
      <c r="O206" s="1">
        <f t="shared" si="21"/>
        <v>-2.0610375807752872</v>
      </c>
      <c r="P206" s="1">
        <f t="shared" si="22"/>
        <v>-474.55325308147735</v>
      </c>
      <c r="Q206" s="1">
        <f t="shared" si="23"/>
        <v>576</v>
      </c>
    </row>
    <row r="207" spans="2:17" x14ac:dyDescent="0.25">
      <c r="B207" s="1">
        <v>0.83750000000000002</v>
      </c>
      <c r="C207" s="1">
        <v>0.355863058689111</v>
      </c>
      <c r="D207" s="1">
        <v>0.36591060320222202</v>
      </c>
      <c r="H207" s="1">
        <f t="shared" si="18"/>
        <v>-0.40404869647989305</v>
      </c>
      <c r="I207" s="1">
        <f t="shared" si="19"/>
        <v>-1.9755877028796931</v>
      </c>
      <c r="J207" s="1">
        <f t="shared" si="20"/>
        <v>1.6970562748477143</v>
      </c>
      <c r="O207" s="1">
        <f t="shared" si="21"/>
        <v>190.64571834878814</v>
      </c>
      <c r="P207" s="1">
        <f t="shared" si="22"/>
        <v>188.99689036782848</v>
      </c>
      <c r="Q207" s="1">
        <f t="shared" si="23"/>
        <v>576</v>
      </c>
    </row>
    <row r="208" spans="2:17" x14ac:dyDescent="0.25">
      <c r="B208" s="1">
        <v>0.84166666666666701</v>
      </c>
      <c r="C208" s="1">
        <v>0.35417952245377798</v>
      </c>
      <c r="D208" s="1">
        <v>0.357678987773556</v>
      </c>
      <c r="H208" s="1">
        <f t="shared" si="18"/>
        <v>0.39030846330678487</v>
      </c>
      <c r="I208" s="1">
        <f t="shared" si="19"/>
        <v>-1.1881006596803476</v>
      </c>
      <c r="J208" s="1">
        <f t="shared" si="20"/>
        <v>1.6970562748477143</v>
      </c>
      <c r="O208" s="1">
        <f t="shared" si="21"/>
        <v>474.55325829119988</v>
      </c>
      <c r="P208" s="1">
        <f t="shared" si="22"/>
        <v>-2.0610375807106065</v>
      </c>
      <c r="Q208" s="1">
        <f t="shared" si="23"/>
        <v>576</v>
      </c>
    </row>
    <row r="209" spans="2:17" x14ac:dyDescent="0.25">
      <c r="B209" s="1">
        <v>0.84583333333333299</v>
      </c>
      <c r="C209" s="1">
        <v>0.35580580771755599</v>
      </c>
      <c r="D209" s="1">
        <v>0.35272856835822203</v>
      </c>
      <c r="H209" s="1">
        <f t="shared" si="18"/>
        <v>2.3676137061864613</v>
      </c>
      <c r="I209" s="1">
        <f t="shared" si="19"/>
        <v>-1.1966883162666404</v>
      </c>
      <c r="J209" s="1">
        <f t="shared" si="20"/>
        <v>1.6970562748477143</v>
      </c>
      <c r="O209" s="1">
        <f t="shared" si="21"/>
        <v>-284.31974954236443</v>
      </c>
      <c r="P209" s="1">
        <f t="shared" si="22"/>
        <v>96.147267955248466</v>
      </c>
      <c r="Q209" s="1">
        <f t="shared" si="23"/>
        <v>576</v>
      </c>
    </row>
    <row r="210" spans="2:17" x14ac:dyDescent="0.25">
      <c r="B210" s="1">
        <v>0.85</v>
      </c>
      <c r="C210" s="1">
        <v>0.365670864826667</v>
      </c>
      <c r="D210" s="1">
        <v>0.34774236704044398</v>
      </c>
      <c r="H210" s="1">
        <f t="shared" si="18"/>
        <v>1.1829480830931856</v>
      </c>
      <c r="I210" s="1">
        <f t="shared" si="19"/>
        <v>-0.79607469978640788</v>
      </c>
      <c r="J210" s="1">
        <f t="shared" si="20"/>
        <v>1.6970562748477143</v>
      </c>
      <c r="O210" s="1">
        <f t="shared" si="21"/>
        <v>-285.968577523173</v>
      </c>
      <c r="P210" s="1">
        <f t="shared" si="22"/>
        <v>-283.49532513292542</v>
      </c>
      <c r="Q210" s="1">
        <f t="shared" si="23"/>
        <v>576</v>
      </c>
    </row>
    <row r="211" spans="2:17" x14ac:dyDescent="0.25">
      <c r="B211" s="1">
        <v>0.85416666666666696</v>
      </c>
      <c r="C211" s="1">
        <v>0.37059981517288898</v>
      </c>
      <c r="D211" s="1">
        <v>0.34442538912466703</v>
      </c>
      <c r="H211" s="1">
        <f t="shared" si="18"/>
        <v>-8.5876565867929067E-3</v>
      </c>
      <c r="I211" s="1">
        <f t="shared" si="19"/>
        <v>-1.9773052211736875</v>
      </c>
      <c r="J211" s="1">
        <f t="shared" si="20"/>
        <v>1.6970562748477143</v>
      </c>
      <c r="O211" s="1">
        <f t="shared" si="21"/>
        <v>94.910654784040346</v>
      </c>
      <c r="P211" s="1">
        <f t="shared" si="22"/>
        <v>-0.4122095998920513</v>
      </c>
      <c r="Q211" s="1">
        <f t="shared" si="23"/>
        <v>576</v>
      </c>
    </row>
    <row r="212" spans="2:17" x14ac:dyDescent="0.25">
      <c r="B212" s="1">
        <v>0.85833333333333295</v>
      </c>
      <c r="C212" s="1">
        <v>0.37056403327044402</v>
      </c>
      <c r="D212" s="1">
        <v>0.33618661736977801</v>
      </c>
      <c r="H212" s="1">
        <f t="shared" si="18"/>
        <v>0.38687340501331058</v>
      </c>
      <c r="I212" s="1">
        <f t="shared" si="19"/>
        <v>-1.9790227611732374</v>
      </c>
      <c r="J212" s="1">
        <f t="shared" si="20"/>
        <v>1.6970562748477143</v>
      </c>
      <c r="O212" s="1">
        <f t="shared" si="21"/>
        <v>96.559477555209199</v>
      </c>
      <c r="P212" s="1">
        <f t="shared" si="22"/>
        <v>379.23039390715655</v>
      </c>
      <c r="Q212" s="1">
        <f t="shared" si="23"/>
        <v>576</v>
      </c>
    </row>
    <row r="213" spans="2:17" x14ac:dyDescent="0.25">
      <c r="B213" s="1">
        <v>0.86250000000000004</v>
      </c>
      <c r="C213" s="1">
        <v>0.37217600579133298</v>
      </c>
      <c r="D213" s="1">
        <v>0.327940689198222</v>
      </c>
      <c r="H213" s="1">
        <f t="shared" si="18"/>
        <v>0.78920456149339036</v>
      </c>
      <c r="I213" s="1">
        <f t="shared" si="19"/>
        <v>-0.39889611989325563</v>
      </c>
      <c r="J213" s="1">
        <f t="shared" si="20"/>
        <v>1.6970562748477143</v>
      </c>
      <c r="O213" s="1">
        <f t="shared" si="21"/>
        <v>94.498445184011729</v>
      </c>
      <c r="P213" s="1">
        <f t="shared" si="22"/>
        <v>-95.322853964821519</v>
      </c>
      <c r="Q213" s="1">
        <f t="shared" si="23"/>
        <v>576</v>
      </c>
    </row>
    <row r="214" spans="2:17" x14ac:dyDescent="0.25">
      <c r="B214" s="1">
        <v>0.86666666666666703</v>
      </c>
      <c r="C214" s="1">
        <v>0.37546435813088902</v>
      </c>
      <c r="D214" s="1">
        <v>0.32627862203199998</v>
      </c>
      <c r="H214" s="1">
        <f t="shared" si="18"/>
        <v>1.1829480830934693</v>
      </c>
      <c r="I214" s="1">
        <f t="shared" si="19"/>
        <v>-0.79607467808004229</v>
      </c>
      <c r="J214" s="1">
        <f t="shared" si="20"/>
        <v>1.6970562748477143</v>
      </c>
      <c r="O214" s="1">
        <f t="shared" si="21"/>
        <v>-190.23350874885782</v>
      </c>
      <c r="P214" s="1">
        <f t="shared" si="22"/>
        <v>-94.086235584023484</v>
      </c>
      <c r="Q214" s="1">
        <f t="shared" si="23"/>
        <v>576</v>
      </c>
    </row>
    <row r="215" spans="2:17" x14ac:dyDescent="0.25">
      <c r="B215" s="1">
        <v>0.87083333333333302</v>
      </c>
      <c r="C215" s="1">
        <v>0.380393308477111</v>
      </c>
      <c r="D215" s="1">
        <v>0.32296164420666701</v>
      </c>
      <c r="H215" s="1">
        <f t="shared" si="18"/>
        <v>0.39030846330669128</v>
      </c>
      <c r="I215" s="1">
        <f t="shared" si="19"/>
        <v>-1.1881006596800761</v>
      </c>
      <c r="J215" s="1">
        <f t="shared" si="20"/>
        <v>1.6970562748477143</v>
      </c>
      <c r="O215" s="1">
        <f t="shared" si="21"/>
        <v>-381.29143148795464</v>
      </c>
      <c r="P215" s="1">
        <f t="shared" si="22"/>
        <v>-377.99378073590248</v>
      </c>
      <c r="Q215" s="1">
        <f t="shared" si="23"/>
        <v>576</v>
      </c>
    </row>
    <row r="216" spans="2:17" x14ac:dyDescent="0.25">
      <c r="B216" s="1">
        <v>0.875</v>
      </c>
      <c r="C216" s="1">
        <v>0.38201959374088901</v>
      </c>
      <c r="D216" s="1">
        <v>0.31801122479133298</v>
      </c>
      <c r="H216" s="1">
        <f t="shared" si="18"/>
        <v>-1.1984058345599076</v>
      </c>
      <c r="I216" s="1">
        <f t="shared" si="19"/>
        <v>-2.76307474607979</v>
      </c>
      <c r="J216" s="1">
        <f t="shared" si="20"/>
        <v>1.6970562748477143</v>
      </c>
      <c r="O216" s="1">
        <f t="shared" si="21"/>
        <v>667.260003801587</v>
      </c>
      <c r="P216" s="1">
        <f t="shared" si="22"/>
        <v>661.48911107834476</v>
      </c>
      <c r="Q216" s="1">
        <f t="shared" si="23"/>
        <v>576</v>
      </c>
    </row>
    <row r="217" spans="2:17" x14ac:dyDescent="0.25">
      <c r="B217" s="1">
        <v>0.87916666666666698</v>
      </c>
      <c r="C217" s="1">
        <v>0.37702623609688901</v>
      </c>
      <c r="D217" s="1">
        <v>0.30649841334933298</v>
      </c>
      <c r="H217" s="1">
        <f t="shared" si="18"/>
        <v>1.5818441812802506</v>
      </c>
      <c r="I217" s="1">
        <f t="shared" si="19"/>
        <v>-6.8701165864759727E-3</v>
      </c>
      <c r="J217" s="1">
        <f t="shared" si="20"/>
        <v>1.6970562748477143</v>
      </c>
      <c r="O217" s="1">
        <f t="shared" si="21"/>
        <v>-285.55636792331364</v>
      </c>
      <c r="P217" s="1">
        <f t="shared" si="22"/>
        <v>-188.5846807680928</v>
      </c>
      <c r="Q217" s="1">
        <f t="shared" si="23"/>
        <v>576</v>
      </c>
    </row>
    <row r="218" spans="2:17" x14ac:dyDescent="0.25">
      <c r="B218" s="1">
        <v>0.88333333333333297</v>
      </c>
      <c r="C218" s="1">
        <v>0.38361725351888898</v>
      </c>
      <c r="D218" s="1">
        <v>0.306469787863556</v>
      </c>
      <c r="H218" s="1">
        <f t="shared" si="18"/>
        <v>0.39202598159997165</v>
      </c>
      <c r="I218" s="1">
        <f t="shared" si="19"/>
        <v>-0.79263961978673414</v>
      </c>
      <c r="J218" s="1">
        <f t="shared" si="20"/>
        <v>1.6970562748477143</v>
      </c>
      <c r="O218" s="1">
        <f t="shared" si="21"/>
        <v>188.99689036794371</v>
      </c>
      <c r="P218" s="1">
        <f t="shared" si="22"/>
        <v>-190.64571834869798</v>
      </c>
      <c r="Q218" s="1">
        <f t="shared" si="23"/>
        <v>576</v>
      </c>
    </row>
    <row r="219" spans="2:17" x14ac:dyDescent="0.25">
      <c r="B219" s="1">
        <v>0.88749999999999996</v>
      </c>
      <c r="C219" s="1">
        <v>0.38525069510888899</v>
      </c>
      <c r="D219" s="1">
        <v>0.30316712278111102</v>
      </c>
      <c r="H219" s="1">
        <f t="shared" si="18"/>
        <v>1.1795130247997971</v>
      </c>
      <c r="I219" s="1">
        <f t="shared" si="19"/>
        <v>-1.5869967795730364</v>
      </c>
      <c r="J219" s="1">
        <f t="shared" si="20"/>
        <v>1.6970562748477143</v>
      </c>
      <c r="O219" s="1">
        <f t="shared" si="21"/>
        <v>1.3296030942909505E-10</v>
      </c>
      <c r="P219" s="1">
        <f t="shared" si="22"/>
        <v>-1.5901946426309403E-10</v>
      </c>
      <c r="Q219" s="1">
        <f t="shared" si="23"/>
        <v>576</v>
      </c>
    </row>
    <row r="220" spans="2:17" x14ac:dyDescent="0.25">
      <c r="B220" s="1">
        <v>0.89166666666666705</v>
      </c>
      <c r="C220" s="1">
        <v>0.39016533271222198</v>
      </c>
      <c r="D220" s="1">
        <v>0.29655463619955602</v>
      </c>
      <c r="H220" s="1">
        <f t="shared" si="18"/>
        <v>1.1795130248003511</v>
      </c>
      <c r="I220" s="1">
        <f t="shared" si="19"/>
        <v>-1.586996779573699</v>
      </c>
      <c r="J220" s="1">
        <f t="shared" si="20"/>
        <v>1.6970562748477143</v>
      </c>
      <c r="O220" s="1">
        <f t="shared" si="21"/>
        <v>-285.14415832332952</v>
      </c>
      <c r="P220" s="1">
        <f t="shared" si="22"/>
        <v>-93.674031193472331</v>
      </c>
      <c r="Q220" s="1">
        <f t="shared" si="23"/>
        <v>576</v>
      </c>
    </row>
    <row r="221" spans="2:17" x14ac:dyDescent="0.25">
      <c r="B221" s="1">
        <v>0.89583333333333304</v>
      </c>
      <c r="C221" s="1">
        <v>0.39507997031555597</v>
      </c>
      <c r="D221" s="1">
        <v>0.28994214961800002</v>
      </c>
      <c r="H221" s="1">
        <f t="shared" si="18"/>
        <v>-8.5876348799944872E-3</v>
      </c>
      <c r="I221" s="1">
        <f t="shared" si="19"/>
        <v>-1.9773052428797699</v>
      </c>
      <c r="J221" s="1">
        <f t="shared" si="20"/>
        <v>1.6970562748477143</v>
      </c>
      <c r="O221" s="1">
        <f t="shared" si="21"/>
        <v>191.05792273914972</v>
      </c>
      <c r="P221" s="1">
        <f t="shared" si="22"/>
        <v>283.90754515191645</v>
      </c>
      <c r="Q221" s="1">
        <f t="shared" si="23"/>
        <v>576</v>
      </c>
    </row>
    <row r="222" spans="2:17" x14ac:dyDescent="0.25">
      <c r="B222" s="1">
        <v>0.9</v>
      </c>
      <c r="C222" s="1">
        <v>0.39504418850355599</v>
      </c>
      <c r="D222" s="1">
        <v>0.28170337777266702</v>
      </c>
      <c r="H222" s="1">
        <f t="shared" si="18"/>
        <v>0.78748704319985685</v>
      </c>
      <c r="I222" s="1">
        <f t="shared" si="19"/>
        <v>-0.79435713808002772</v>
      </c>
      <c r="J222" s="1">
        <f t="shared" si="20"/>
        <v>1.6970562748477143</v>
      </c>
      <c r="O222" s="1">
        <f t="shared" si="21"/>
        <v>94.910649574462937</v>
      </c>
      <c r="P222" s="1">
        <f t="shared" si="22"/>
        <v>-0.41220960000346324</v>
      </c>
      <c r="Q222" s="1">
        <f t="shared" si="23"/>
        <v>576</v>
      </c>
    </row>
    <row r="223" spans="2:17" x14ac:dyDescent="0.25">
      <c r="B223" s="1">
        <v>0.90416666666666701</v>
      </c>
      <c r="C223" s="1">
        <v>0.39832538451688898</v>
      </c>
      <c r="D223" s="1">
        <v>0.27839355636399998</v>
      </c>
      <c r="H223" s="1">
        <f t="shared" si="18"/>
        <v>1.1829480830934826</v>
      </c>
      <c r="I223" s="1">
        <f t="shared" si="19"/>
        <v>-0.79607467808004229</v>
      </c>
      <c r="J223" s="1">
        <f t="shared" si="20"/>
        <v>1.6970562748477143</v>
      </c>
      <c r="O223" s="1">
        <f t="shared" si="21"/>
        <v>-97.383896755279963</v>
      </c>
      <c r="P223" s="1">
        <f t="shared" si="22"/>
        <v>-569.05170347526428</v>
      </c>
      <c r="Q223" s="1">
        <f t="shared" si="23"/>
        <v>576</v>
      </c>
    </row>
    <row r="224" spans="2:17" x14ac:dyDescent="0.25">
      <c r="B224" s="1">
        <v>0.90833333333333299</v>
      </c>
      <c r="C224" s="1">
        <v>0.40325433486311102</v>
      </c>
      <c r="D224" s="1">
        <v>0.27507657853866702</v>
      </c>
      <c r="H224" s="1">
        <f t="shared" si="18"/>
        <v>0.77718184661321577</v>
      </c>
      <c r="I224" s="1">
        <f t="shared" si="19"/>
        <v>-3.1671234425599226</v>
      </c>
      <c r="J224" s="1">
        <f t="shared" si="20"/>
        <v>1.6970562748477143</v>
      </c>
      <c r="O224" s="1">
        <f t="shared" si="21"/>
        <v>2.8854567808120564</v>
      </c>
      <c r="P224" s="1">
        <f t="shared" si="22"/>
        <v>664.37456264958371</v>
      </c>
      <c r="Q224" s="1">
        <f t="shared" si="23"/>
        <v>576</v>
      </c>
    </row>
    <row r="225" spans="2:17" x14ac:dyDescent="0.25">
      <c r="B225" s="1">
        <v>0.91249999999999998</v>
      </c>
      <c r="C225" s="1">
        <v>0.406492592557333</v>
      </c>
      <c r="D225" s="1">
        <v>0.261880230861333</v>
      </c>
      <c r="H225" s="1">
        <f t="shared" si="18"/>
        <v>0.78920458319993358</v>
      </c>
      <c r="I225" s="1">
        <f t="shared" si="19"/>
        <v>-0.39889609818644595</v>
      </c>
      <c r="J225" s="1">
        <f t="shared" si="20"/>
        <v>1.6970562748477143</v>
      </c>
      <c r="O225" s="1">
        <f t="shared" si="21"/>
        <v>-1.2366287999524628</v>
      </c>
      <c r="P225" s="1">
        <f t="shared" si="22"/>
        <v>-284.73195914253159</v>
      </c>
      <c r="Q225" s="1">
        <f t="shared" si="23"/>
        <v>576</v>
      </c>
    </row>
    <row r="226" spans="2:17" x14ac:dyDescent="0.25">
      <c r="B226" s="1">
        <v>0.91666666666666696</v>
      </c>
      <c r="C226" s="1">
        <v>0.40978094498733297</v>
      </c>
      <c r="D226" s="1">
        <v>0.26021816378555601</v>
      </c>
      <c r="H226" s="1">
        <f t="shared" si="18"/>
        <v>0.78405196320013126</v>
      </c>
      <c r="I226" s="1">
        <f t="shared" si="19"/>
        <v>-1.5852792612804183</v>
      </c>
      <c r="J226" s="1">
        <f t="shared" si="20"/>
        <v>1.6970562748477143</v>
      </c>
      <c r="O226" s="1">
        <f t="shared" si="21"/>
        <v>5.2095809799376966E-6</v>
      </c>
      <c r="P226" s="1">
        <f t="shared" si="22"/>
        <v>5.2097325387032342E-6</v>
      </c>
      <c r="Q226" s="1">
        <f t="shared" si="23"/>
        <v>576</v>
      </c>
    </row>
    <row r="227" spans="2:17" x14ac:dyDescent="0.25">
      <c r="B227" s="1">
        <v>0.92083333333333295</v>
      </c>
      <c r="C227" s="1">
        <v>0.41304782816733299</v>
      </c>
      <c r="D227" s="1">
        <v>0.25361283353022201</v>
      </c>
      <c r="H227" s="1">
        <f t="shared" si="18"/>
        <v>0.78405198490671868</v>
      </c>
      <c r="I227" s="1">
        <f t="shared" si="19"/>
        <v>-1.5852792395731994</v>
      </c>
      <c r="J227" s="1">
        <f t="shared" si="20"/>
        <v>1.6970562748477143</v>
      </c>
      <c r="O227" s="1">
        <f t="shared" si="21"/>
        <v>190.6457131391345</v>
      </c>
      <c r="P227" s="1">
        <f t="shared" si="22"/>
        <v>188.99688515836246</v>
      </c>
      <c r="Q227" s="1">
        <f t="shared" si="23"/>
        <v>576</v>
      </c>
    </row>
    <row r="228" spans="2:17" x14ac:dyDescent="0.25">
      <c r="B228" s="1">
        <v>0.92500000000000004</v>
      </c>
      <c r="C228" s="1">
        <v>0.41631471143777798</v>
      </c>
      <c r="D228" s="1">
        <v>0.247007503365333</v>
      </c>
      <c r="H228" s="1">
        <f t="shared" si="18"/>
        <v>1.5784091229865276</v>
      </c>
      <c r="I228" s="1">
        <f t="shared" si="19"/>
        <v>-0.79779221807994138</v>
      </c>
      <c r="J228" s="1">
        <f t="shared" si="20"/>
        <v>1.6970562748477143</v>
      </c>
      <c r="O228" s="1">
        <f t="shared" si="21"/>
        <v>-0.82440878068706624</v>
      </c>
      <c r="P228" s="1">
        <f t="shared" si="22"/>
        <v>-189.82129914881713</v>
      </c>
      <c r="Q228" s="1">
        <f t="shared" si="23"/>
        <v>576</v>
      </c>
    </row>
    <row r="229" spans="2:17" x14ac:dyDescent="0.25">
      <c r="B229" s="1">
        <v>0.92916666666666703</v>
      </c>
      <c r="C229" s="1">
        <v>0.42289141611688902</v>
      </c>
      <c r="D229" s="1">
        <v>0.24368336912333299</v>
      </c>
      <c r="H229" s="1">
        <f t="shared" si="18"/>
        <v>1.5749740864003312</v>
      </c>
      <c r="I229" s="1">
        <f t="shared" si="19"/>
        <v>-1.5887142978667399</v>
      </c>
      <c r="J229" s="1">
        <f t="shared" si="20"/>
        <v>1.6970562748477143</v>
      </c>
      <c r="O229" s="1">
        <f t="shared" si="21"/>
        <v>-379.23040432656558</v>
      </c>
      <c r="P229" s="1">
        <f t="shared" si="22"/>
        <v>96.559477555203969</v>
      </c>
      <c r="Q229" s="1">
        <f t="shared" si="23"/>
        <v>576</v>
      </c>
    </row>
    <row r="230" spans="2:17" x14ac:dyDescent="0.25">
      <c r="B230" s="1">
        <v>0.93333333333333302</v>
      </c>
      <c r="C230" s="1">
        <v>0.42945380814355599</v>
      </c>
      <c r="D230" s="1">
        <v>0.23706372621555599</v>
      </c>
      <c r="H230" s="1">
        <f t="shared" si="18"/>
        <v>-5.1525982934337803E-3</v>
      </c>
      <c r="I230" s="1">
        <f t="shared" si="19"/>
        <v>-1.1863831413867891</v>
      </c>
      <c r="J230" s="1">
        <f t="shared" si="20"/>
        <v>1.6970562748477143</v>
      </c>
      <c r="O230" s="1">
        <f t="shared" si="21"/>
        <v>284.31974954236119</v>
      </c>
      <c r="P230" s="1">
        <f t="shared" si="22"/>
        <v>-96.147273164702128</v>
      </c>
      <c r="Q230" s="1">
        <f t="shared" si="23"/>
        <v>576</v>
      </c>
    </row>
    <row r="231" spans="2:17" x14ac:dyDescent="0.25">
      <c r="B231" s="1">
        <v>0.9375</v>
      </c>
      <c r="C231" s="1">
        <v>0.42943233898400002</v>
      </c>
      <c r="D231" s="1">
        <v>0.23212046312644399</v>
      </c>
      <c r="H231" s="1">
        <f t="shared" si="18"/>
        <v>1.1795130247998284</v>
      </c>
      <c r="I231" s="1">
        <f t="shared" si="19"/>
        <v>-1.5869967795730786</v>
      </c>
      <c r="J231" s="1">
        <f t="shared" si="20"/>
        <v>1.6970562748477143</v>
      </c>
      <c r="O231" s="1">
        <f t="shared" si="21"/>
        <v>-94.086235583883123</v>
      </c>
      <c r="P231" s="1">
        <f t="shared" si="22"/>
        <v>190.23351395827356</v>
      </c>
      <c r="Q231" s="1">
        <f t="shared" si="23"/>
        <v>576</v>
      </c>
    </row>
    <row r="232" spans="2:17" x14ac:dyDescent="0.25">
      <c r="B232" s="1">
        <v>0.94166666666666698</v>
      </c>
      <c r="C232" s="1">
        <v>0.43434697658733301</v>
      </c>
      <c r="D232" s="1">
        <v>0.22550797654488899</v>
      </c>
      <c r="H232" s="1">
        <f t="shared" si="18"/>
        <v>0.78748704320028551</v>
      </c>
      <c r="I232" s="1">
        <f t="shared" si="19"/>
        <v>-0.79435713808021158</v>
      </c>
      <c r="J232" s="1">
        <f t="shared" si="20"/>
        <v>1.6970562748477143</v>
      </c>
      <c r="O232" s="1">
        <f t="shared" si="21"/>
        <v>-1.0287770635388232E-10</v>
      </c>
      <c r="P232" s="1">
        <f t="shared" si="22"/>
        <v>-5.2095278491046301E-6</v>
      </c>
      <c r="Q232" s="1">
        <f t="shared" si="23"/>
        <v>576</v>
      </c>
    </row>
    <row r="233" spans="2:17" x14ac:dyDescent="0.25">
      <c r="B233" s="1">
        <v>0.94583333333333297</v>
      </c>
      <c r="C233" s="1">
        <v>0.437628172600667</v>
      </c>
      <c r="D233" s="1">
        <v>0.22219815513622199</v>
      </c>
      <c r="H233" s="1">
        <f t="shared" si="18"/>
        <v>0.78748704319985685</v>
      </c>
      <c r="I233" s="1">
        <f t="shared" si="19"/>
        <v>-0.79435715978657762</v>
      </c>
      <c r="J233" s="1">
        <f t="shared" si="20"/>
        <v>1.6970562748477143</v>
      </c>
      <c r="O233" s="1">
        <f t="shared" si="21"/>
        <v>-476.61429587187297</v>
      </c>
      <c r="P233" s="1">
        <f t="shared" si="22"/>
        <v>-472.49222071031721</v>
      </c>
      <c r="Q233" s="1">
        <f t="shared" si="23"/>
        <v>576</v>
      </c>
    </row>
    <row r="234" spans="2:17" x14ac:dyDescent="0.25">
      <c r="B234" s="1">
        <v>0.95</v>
      </c>
      <c r="C234" s="1">
        <v>0.44090936861399999</v>
      </c>
      <c r="D234" s="1">
        <v>0.21888833363711099</v>
      </c>
      <c r="H234" s="1">
        <f t="shared" si="18"/>
        <v>-1.1984058562664321</v>
      </c>
      <c r="I234" s="1">
        <f t="shared" si="19"/>
        <v>-2.7630747460797163</v>
      </c>
      <c r="J234" s="1">
        <f t="shared" si="20"/>
        <v>1.6970562748477143</v>
      </c>
      <c r="O234" s="1">
        <f t="shared" si="21"/>
        <v>381.70364108792012</v>
      </c>
      <c r="P234" s="1">
        <f t="shared" si="22"/>
        <v>472.90443031027888</v>
      </c>
      <c r="Q234" s="1">
        <f t="shared" si="23"/>
        <v>576</v>
      </c>
    </row>
    <row r="235" spans="2:17" x14ac:dyDescent="0.25">
      <c r="B235" s="1">
        <v>0.95416666666666705</v>
      </c>
      <c r="C235" s="1">
        <v>0.435916010879556</v>
      </c>
      <c r="D235" s="1">
        <v>0.20737552219511099</v>
      </c>
      <c r="H235" s="1">
        <f t="shared" si="18"/>
        <v>0.39202598160006563</v>
      </c>
      <c r="I235" s="1">
        <f t="shared" si="19"/>
        <v>-0.7926396197866844</v>
      </c>
      <c r="J235" s="1">
        <f t="shared" si="20"/>
        <v>1.6970562748477143</v>
      </c>
      <c r="O235" s="1">
        <f t="shared" si="21"/>
        <v>190.23351395834069</v>
      </c>
      <c r="P235" s="1">
        <f t="shared" si="22"/>
        <v>94.086235583995034</v>
      </c>
      <c r="Q235" s="1">
        <f t="shared" si="23"/>
        <v>576</v>
      </c>
    </row>
    <row r="236" spans="2:17" x14ac:dyDescent="0.25">
      <c r="B236" s="1">
        <v>0.95833333333333304</v>
      </c>
      <c r="C236" s="1">
        <v>0.43754945246955601</v>
      </c>
      <c r="D236" s="1">
        <v>0.20407285711266701</v>
      </c>
      <c r="H236" s="1">
        <f t="shared" si="18"/>
        <v>1.1846656230930224</v>
      </c>
      <c r="I236" s="1">
        <f t="shared" si="19"/>
        <v>-0.40061363818676915</v>
      </c>
      <c r="J236" s="1">
        <f t="shared" si="20"/>
        <v>1.6970562748477143</v>
      </c>
      <c r="O236" s="1">
        <f t="shared" si="21"/>
        <v>94.086235584046804</v>
      </c>
      <c r="P236" s="1">
        <f t="shared" si="22"/>
        <v>-190.23350874874572</v>
      </c>
      <c r="Q236" s="1">
        <f t="shared" si="23"/>
        <v>576</v>
      </c>
    </row>
    <row r="237" spans="2:17" x14ac:dyDescent="0.25">
      <c r="B237" s="1">
        <v>0.96250000000000002</v>
      </c>
      <c r="C237" s="1">
        <v>0.44248555923244398</v>
      </c>
      <c r="D237" s="1">
        <v>0.20240363362022201</v>
      </c>
      <c r="H237" s="1">
        <f t="shared" si="18"/>
        <v>1.5766916046932473</v>
      </c>
      <c r="I237" s="1">
        <f t="shared" si="19"/>
        <v>-1.1932532579732702</v>
      </c>
      <c r="J237" s="1">
        <f t="shared" si="20"/>
        <v>1.6970562748477143</v>
      </c>
      <c r="O237" s="1">
        <f t="shared" si="21"/>
        <v>-95.3228591742878</v>
      </c>
      <c r="P237" s="1">
        <f t="shared" si="22"/>
        <v>-94.498445184038147</v>
      </c>
      <c r="Q237" s="1">
        <f t="shared" si="23"/>
        <v>576</v>
      </c>
    </row>
    <row r="238" spans="2:17" x14ac:dyDescent="0.25">
      <c r="B238" s="1">
        <v>0.96666666666666701</v>
      </c>
      <c r="C238" s="1">
        <v>0.44905510758533301</v>
      </c>
      <c r="D238" s="1">
        <v>0.19743174504533301</v>
      </c>
      <c r="H238" s="1">
        <f t="shared" si="18"/>
        <v>1.1795130248003511</v>
      </c>
      <c r="I238" s="1">
        <f t="shared" si="19"/>
        <v>-1.5869967795734592</v>
      </c>
      <c r="J238" s="1">
        <f t="shared" si="20"/>
        <v>1.6970562748477143</v>
      </c>
      <c r="O238" s="1">
        <f t="shared" si="21"/>
        <v>-283.9075399425364</v>
      </c>
      <c r="P238" s="1">
        <f t="shared" si="22"/>
        <v>191.05792794886204</v>
      </c>
      <c r="Q238" s="1">
        <f t="shared" si="23"/>
        <v>576</v>
      </c>
    </row>
    <row r="239" spans="2:17" x14ac:dyDescent="0.25">
      <c r="B239" s="1">
        <v>0.97083333333333299</v>
      </c>
      <c r="C239" s="1">
        <v>0.45396974518866701</v>
      </c>
      <c r="D239" s="1">
        <v>0.19081925846377801</v>
      </c>
      <c r="H239" s="1">
        <f t="shared" si="18"/>
        <v>-3.4350582933570669E-3</v>
      </c>
      <c r="I239" s="1">
        <f t="shared" si="19"/>
        <v>-0.79092207978666407</v>
      </c>
      <c r="J239" s="1">
        <f t="shared" si="20"/>
        <v>1.6970562748477143</v>
      </c>
      <c r="O239" s="1">
        <f t="shared" si="21"/>
        <v>187.76026677758156</v>
      </c>
      <c r="P239" s="1">
        <f t="shared" si="22"/>
        <v>-475.3776722815125</v>
      </c>
      <c r="Q239" s="1">
        <f t="shared" si="23"/>
        <v>576</v>
      </c>
    </row>
    <row r="240" spans="2:17" x14ac:dyDescent="0.25">
      <c r="B240" s="1">
        <v>0.97499999999999998</v>
      </c>
      <c r="C240" s="1">
        <v>0.45395543244577802</v>
      </c>
      <c r="D240" s="1">
        <v>0.18752374979799999</v>
      </c>
      <c r="H240" s="1">
        <f t="shared" si="18"/>
        <v>0.7788993866132925</v>
      </c>
      <c r="I240" s="1">
        <f t="shared" si="19"/>
        <v>-2.7716623809597842</v>
      </c>
      <c r="J240" s="1">
        <f t="shared" si="20"/>
        <v>1.6970562748477143</v>
      </c>
      <c r="O240" s="1">
        <f t="shared" si="21"/>
        <v>96.971687155238229</v>
      </c>
      <c r="P240" s="1">
        <f t="shared" si="22"/>
        <v>474.14104348146753</v>
      </c>
      <c r="Q240" s="1">
        <f t="shared" si="23"/>
        <v>576</v>
      </c>
    </row>
    <row r="241" spans="2:17" x14ac:dyDescent="0.25">
      <c r="B241" s="1">
        <v>0.97916666666666696</v>
      </c>
      <c r="C241" s="1">
        <v>0.45720084655666698</v>
      </c>
      <c r="D241" s="1">
        <v>0.17597515654400001</v>
      </c>
      <c r="H241" s="1">
        <f t="shared" si="18"/>
        <v>1.1829480830934826</v>
      </c>
      <c r="I241" s="1">
        <f t="shared" si="19"/>
        <v>-0.79607469978685197</v>
      </c>
      <c r="J241" s="1">
        <f t="shared" si="20"/>
        <v>1.6970562748477143</v>
      </c>
      <c r="O241" s="1">
        <f t="shared" si="21"/>
        <v>1.236623590345427</v>
      </c>
      <c r="P241" s="1">
        <f t="shared" si="22"/>
        <v>284.73195914249442</v>
      </c>
      <c r="Q241" s="1">
        <f t="shared" si="23"/>
        <v>576</v>
      </c>
    </row>
    <row r="242" spans="2:17" x14ac:dyDescent="0.25">
      <c r="B242" s="1">
        <v>0.98333333333333295</v>
      </c>
      <c r="C242" s="1">
        <v>0.46212979690288902</v>
      </c>
      <c r="D242" s="1">
        <v>0.172658178628222</v>
      </c>
      <c r="H242" s="1">
        <f t="shared" si="18"/>
        <v>1.1881006813865878</v>
      </c>
      <c r="I242" s="1">
        <f t="shared" si="19"/>
        <v>0.3903084633066809</v>
      </c>
      <c r="J242" s="1">
        <f t="shared" si="20"/>
        <v>1.6970562748477143</v>
      </c>
      <c r="O242" s="1">
        <f t="shared" si="21"/>
        <v>-96.147278374379084</v>
      </c>
      <c r="P242" s="1">
        <f t="shared" si="22"/>
        <v>-284.31974433277918</v>
      </c>
      <c r="Q242" s="1">
        <f t="shared" si="23"/>
        <v>576</v>
      </c>
    </row>
    <row r="243" spans="2:17" x14ac:dyDescent="0.25">
      <c r="B243" s="1">
        <v>0.98750000000000004</v>
      </c>
      <c r="C243" s="1">
        <v>0.46708021640866698</v>
      </c>
      <c r="D243" s="1">
        <v>0.174284463892</v>
      </c>
      <c r="H243" s="1">
        <f t="shared" si="18"/>
        <v>0.7874870214933003</v>
      </c>
      <c r="I243" s="1">
        <f t="shared" si="19"/>
        <v>-0.79435713808002106</v>
      </c>
      <c r="J243" s="1">
        <f t="shared" si="20"/>
        <v>1.6970562748477143</v>
      </c>
      <c r="O243" s="1">
        <f t="shared" si="21"/>
        <v>-94.910644364795502</v>
      </c>
      <c r="P243" s="1">
        <f t="shared" si="22"/>
        <v>0.41219918076804213</v>
      </c>
      <c r="Q243" s="1">
        <f t="shared" si="23"/>
        <v>576</v>
      </c>
    </row>
    <row r="244" spans="2:17" x14ac:dyDescent="0.25">
      <c r="B244" s="1">
        <v>0.99166666666666703</v>
      </c>
      <c r="C244" s="1">
        <v>0.47036141233155598</v>
      </c>
      <c r="D244" s="1">
        <v>0.17097464248333299</v>
      </c>
      <c r="H244" s="1">
        <f t="shared" si="18"/>
        <v>0.39202600330662218</v>
      </c>
      <c r="I244" s="1">
        <f t="shared" si="19"/>
        <v>-0.79263964149348742</v>
      </c>
      <c r="J244" s="1">
        <f t="shared" si="20"/>
        <v>1.6970562748477143</v>
      </c>
      <c r="O244" s="1">
        <f t="shared" si="21"/>
        <v>188.99688515840359</v>
      </c>
      <c r="P244" s="1">
        <f t="shared" si="22"/>
        <v>-190.64570792955948</v>
      </c>
      <c r="Q244" s="1">
        <f t="shared" si="23"/>
        <v>576</v>
      </c>
    </row>
    <row r="245" spans="2:17" x14ac:dyDescent="0.25">
      <c r="B245" s="1">
        <v>0.99583333333333302</v>
      </c>
      <c r="C245" s="1">
        <v>0.47199485401199998</v>
      </c>
      <c r="D245" s="1">
        <v>0.167671977310444</v>
      </c>
      <c r="H245" s="1">
        <f t="shared" si="18"/>
        <v>1.1795130247998418</v>
      </c>
      <c r="I245" s="1">
        <f t="shared" si="19"/>
        <v>-1.5869967578665221</v>
      </c>
      <c r="J245" s="1">
        <f t="shared" si="20"/>
        <v>1.6970562748477143</v>
      </c>
      <c r="O245" s="1">
        <f t="shared" si="21"/>
        <v>-190.64571834877782</v>
      </c>
      <c r="P245" s="1">
        <f t="shared" si="22"/>
        <v>-188.99689557717238</v>
      </c>
      <c r="Q245" s="1">
        <f t="shared" si="23"/>
        <v>576</v>
      </c>
    </row>
    <row r="246" spans="2:17" x14ac:dyDescent="0.25">
      <c r="B246" s="1">
        <v>1</v>
      </c>
      <c r="C246" s="1">
        <v>0.47690949161533303</v>
      </c>
      <c r="D246" s="1">
        <v>0.16105949081933299</v>
      </c>
      <c r="H246" s="1">
        <f t="shared" si="18"/>
        <v>0.38515586501320687</v>
      </c>
      <c r="I246" s="1">
        <f t="shared" si="19"/>
        <v>-2.3744838227714671</v>
      </c>
      <c r="J246" s="1">
        <f t="shared" si="20"/>
        <v>1.6970562748477143</v>
      </c>
      <c r="O246" s="1">
        <f t="shared" si="21"/>
        <v>287.20519590441143</v>
      </c>
      <c r="P246" s="1">
        <f t="shared" si="22"/>
        <v>568.22728948394172</v>
      </c>
      <c r="Q246" s="1">
        <f t="shared" si="23"/>
        <v>576</v>
      </c>
    </row>
    <row r="247" spans="2:17" x14ac:dyDescent="0.25">
      <c r="B247" s="1">
        <v>1.00416666666667</v>
      </c>
      <c r="C247" s="1">
        <v>0.478514307719556</v>
      </c>
      <c r="D247" s="1">
        <v>0.151165808224444</v>
      </c>
      <c r="H247" s="1">
        <f t="shared" si="18"/>
        <v>1.5818441812825401</v>
      </c>
      <c r="I247" s="1">
        <f t="shared" si="19"/>
        <v>-6.8701165864925194E-3</v>
      </c>
      <c r="J247" s="1">
        <f t="shared" si="20"/>
        <v>1.6970562748477143</v>
      </c>
      <c r="O247" s="1">
        <f t="shared" si="21"/>
        <v>-381.70363587962163</v>
      </c>
      <c r="P247" s="1">
        <f t="shared" si="22"/>
        <v>-472.90442510122767</v>
      </c>
      <c r="Q247" s="1">
        <f t="shared" si="23"/>
        <v>576</v>
      </c>
    </row>
    <row r="248" spans="2:17" x14ac:dyDescent="0.25">
      <c r="B248" s="1">
        <v>1.00833333333333</v>
      </c>
      <c r="C248" s="1">
        <v>0.48510532514155602</v>
      </c>
      <c r="D248" s="1">
        <v>0.151137182738667</v>
      </c>
      <c r="H248" s="1">
        <f t="shared" si="18"/>
        <v>-8.5876348800016308E-3</v>
      </c>
      <c r="I248" s="1">
        <f t="shared" si="19"/>
        <v>-1.9773052211717841</v>
      </c>
      <c r="J248" s="1">
        <f t="shared" si="20"/>
        <v>1.6970562748477143</v>
      </c>
      <c r="O248" s="1">
        <f t="shared" si="21"/>
        <v>96.147267955049387</v>
      </c>
      <c r="P248" s="1">
        <f t="shared" si="22"/>
        <v>284.31973912274583</v>
      </c>
      <c r="Q248" s="1">
        <f t="shared" si="23"/>
        <v>576</v>
      </c>
    </row>
    <row r="249" spans="2:17" x14ac:dyDescent="0.25">
      <c r="B249" s="1">
        <v>1.0125</v>
      </c>
      <c r="C249" s="1">
        <v>0.48506954332955599</v>
      </c>
      <c r="D249" s="1">
        <v>0.14289841098377801</v>
      </c>
      <c r="H249" s="1">
        <f t="shared" si="18"/>
        <v>0.3920259815996896</v>
      </c>
      <c r="I249" s="1">
        <f t="shared" si="19"/>
        <v>-0.79263964149273369</v>
      </c>
      <c r="J249" s="1">
        <f t="shared" si="20"/>
        <v>1.6970562748477143</v>
      </c>
      <c r="O249" s="1">
        <f t="shared" si="21"/>
        <v>284.731959142824</v>
      </c>
      <c r="P249" s="1">
        <f t="shared" si="22"/>
        <v>-1.2366131716751134</v>
      </c>
      <c r="Q249" s="1">
        <f t="shared" si="23"/>
        <v>576</v>
      </c>
    </row>
    <row r="250" spans="2:17" x14ac:dyDescent="0.25">
      <c r="B250" s="1">
        <v>1.0166666666666699</v>
      </c>
      <c r="C250" s="1">
        <v>0.48670298491955599</v>
      </c>
      <c r="D250" s="1">
        <v>0.13959574581088899</v>
      </c>
      <c r="H250" s="1">
        <f t="shared" si="18"/>
        <v>1.5784091446957338</v>
      </c>
      <c r="I250" s="1">
        <f t="shared" si="19"/>
        <v>-0.79779219637471743</v>
      </c>
      <c r="J250" s="1">
        <f t="shared" si="20"/>
        <v>1.6970562748477143</v>
      </c>
      <c r="O250" s="1">
        <f t="shared" si="21"/>
        <v>-191.05792794981824</v>
      </c>
      <c r="P250" s="1">
        <f t="shared" si="22"/>
        <v>-283.9075451517312</v>
      </c>
      <c r="Q250" s="1">
        <f t="shared" si="23"/>
        <v>576</v>
      </c>
    </row>
    <row r="251" spans="2:17" x14ac:dyDescent="0.25">
      <c r="B251" s="1">
        <v>1.0208333333333299</v>
      </c>
      <c r="C251" s="1">
        <v>0.49327968968911101</v>
      </c>
      <c r="D251" s="1">
        <v>0.13627161165933299</v>
      </c>
      <c r="H251" s="1">
        <f t="shared" si="18"/>
        <v>0.78233444490610005</v>
      </c>
      <c r="I251" s="1">
        <f t="shared" si="19"/>
        <v>-1.980740301171702</v>
      </c>
      <c r="J251" s="1">
        <f t="shared" si="20"/>
        <v>1.6970562748477143</v>
      </c>
      <c r="O251" s="1">
        <f t="shared" si="21"/>
        <v>97.383891545414073</v>
      </c>
      <c r="P251" s="1">
        <f t="shared" si="22"/>
        <v>569.05170347429407</v>
      </c>
      <c r="Q251" s="1">
        <f t="shared" si="23"/>
        <v>576</v>
      </c>
    </row>
    <row r="252" spans="2:17" x14ac:dyDescent="0.25">
      <c r="B252" s="1">
        <v>1.0249999999999999</v>
      </c>
      <c r="C252" s="1">
        <v>0.49653941654288902</v>
      </c>
      <c r="D252" s="1">
        <v>0.128018527071111</v>
      </c>
      <c r="H252" s="1">
        <f t="shared" si="18"/>
        <v>1.1881006596789816</v>
      </c>
      <c r="I252" s="1">
        <f t="shared" si="19"/>
        <v>0.3903084633064105</v>
      </c>
      <c r="J252" s="1">
        <f t="shared" si="20"/>
        <v>1.6970562748477143</v>
      </c>
      <c r="O252" s="1">
        <f t="shared" si="21"/>
        <v>-286.7929863034903</v>
      </c>
      <c r="P252" s="1">
        <f t="shared" si="22"/>
        <v>-473.31663470095043</v>
      </c>
      <c r="Q252" s="1">
        <f t="shared" si="23"/>
        <v>576</v>
      </c>
    </row>
    <row r="253" spans="2:17" x14ac:dyDescent="0.25">
      <c r="B253" s="1">
        <v>1.0291666666666699</v>
      </c>
      <c r="C253" s="1">
        <v>0.50148983595822205</v>
      </c>
      <c r="D253" s="1">
        <v>0.129644812334889</v>
      </c>
      <c r="H253" s="1">
        <f t="shared" si="18"/>
        <v>-6.8701165865121374E-3</v>
      </c>
      <c r="I253" s="1">
        <f t="shared" si="19"/>
        <v>-1.5818441812824524</v>
      </c>
      <c r="J253" s="1">
        <f t="shared" si="20"/>
        <v>1.6970562748477143</v>
      </c>
      <c r="O253" s="1">
        <f t="shared" si="21"/>
        <v>189.40909996809708</v>
      </c>
      <c r="P253" s="1">
        <f t="shared" si="22"/>
        <v>-95.735068773568187</v>
      </c>
      <c r="Q253" s="1">
        <f t="shared" si="23"/>
        <v>576</v>
      </c>
    </row>
    <row r="254" spans="2:17" x14ac:dyDescent="0.25">
      <c r="B254" s="1">
        <v>1.0333333333333301</v>
      </c>
      <c r="C254" s="1">
        <v>0.50146121047244496</v>
      </c>
      <c r="D254" s="1">
        <v>0.12305379491288899</v>
      </c>
      <c r="H254" s="1">
        <f t="shared" si="18"/>
        <v>0.78233446661266992</v>
      </c>
      <c r="I254" s="1">
        <f t="shared" si="19"/>
        <v>-1.980740301171702</v>
      </c>
      <c r="J254" s="1">
        <f t="shared" si="20"/>
        <v>1.6970562748477143</v>
      </c>
      <c r="O254" s="1">
        <f t="shared" si="21"/>
        <v>1.648822771171379</v>
      </c>
      <c r="P254" s="1">
        <f t="shared" si="22"/>
        <v>379.64260871616989</v>
      </c>
      <c r="Q254" s="1">
        <f t="shared" si="23"/>
        <v>576</v>
      </c>
    </row>
    <row r="255" spans="2:17" x14ac:dyDescent="0.25">
      <c r="B255" s="1">
        <v>1.0375000000000001</v>
      </c>
      <c r="C255" s="1">
        <v>0.50472093741666701</v>
      </c>
      <c r="D255" s="1">
        <v>0.114800710324667</v>
      </c>
      <c r="H255" s="1">
        <f t="shared" si="18"/>
        <v>0.78920456149255613</v>
      </c>
      <c r="I255" s="1">
        <f t="shared" si="19"/>
        <v>-0.39889609818640209</v>
      </c>
      <c r="J255" s="1">
        <f t="shared" si="20"/>
        <v>1.6970562748477143</v>
      </c>
      <c r="O255" s="1">
        <f t="shared" si="21"/>
        <v>-0.82441398988826309</v>
      </c>
      <c r="P255" s="1">
        <f t="shared" si="22"/>
        <v>-189.82130435877013</v>
      </c>
      <c r="Q255" s="1">
        <f t="shared" si="23"/>
        <v>576</v>
      </c>
    </row>
    <row r="256" spans="2:17" x14ac:dyDescent="0.25">
      <c r="B256" s="1">
        <v>1.0416666666666701</v>
      </c>
      <c r="C256" s="1">
        <v>0.50800928975622195</v>
      </c>
      <c r="D256" s="1">
        <v>0.113138643248889</v>
      </c>
      <c r="H256" s="1">
        <f t="shared" si="18"/>
        <v>0.7857695032013523</v>
      </c>
      <c r="I256" s="1">
        <f t="shared" si="19"/>
        <v>-1.1898181996819071</v>
      </c>
      <c r="J256" s="1">
        <f t="shared" si="20"/>
        <v>1.6970562748477143</v>
      </c>
      <c r="O256" s="1">
        <f t="shared" si="21"/>
        <v>190.64571834849312</v>
      </c>
      <c r="P256" s="1">
        <f t="shared" si="22"/>
        <v>188.99688515924373</v>
      </c>
      <c r="Q256" s="1">
        <f t="shared" si="23"/>
        <v>576</v>
      </c>
    </row>
    <row r="257" spans="2:17" x14ac:dyDescent="0.25">
      <c r="B257" s="1">
        <v>1.0458333333333301</v>
      </c>
      <c r="C257" s="1">
        <v>0.511283329352889</v>
      </c>
      <c r="D257" s="1">
        <v>0.108181067416889</v>
      </c>
      <c r="H257" s="1">
        <f t="shared" si="18"/>
        <v>1.5801266629854676</v>
      </c>
      <c r="I257" s="1">
        <f t="shared" si="19"/>
        <v>-0.40233117818631992</v>
      </c>
      <c r="J257" s="1">
        <f t="shared" si="20"/>
        <v>1.6970562748477143</v>
      </c>
      <c r="O257" s="1">
        <f t="shared" si="21"/>
        <v>-571.11273584555045</v>
      </c>
      <c r="P257" s="1">
        <f t="shared" si="22"/>
        <v>-377.16935632581738</v>
      </c>
      <c r="Q257" s="1">
        <f t="shared" si="23"/>
        <v>576</v>
      </c>
    </row>
    <row r="258" spans="2:17" x14ac:dyDescent="0.25">
      <c r="B258" s="1">
        <v>1.05</v>
      </c>
      <c r="C258" s="1">
        <v>0.51786719044866703</v>
      </c>
      <c r="D258" s="1">
        <v>0.106504687507778</v>
      </c>
      <c r="H258" s="1">
        <f t="shared" si="18"/>
        <v>-0.79950973637288636</v>
      </c>
      <c r="I258" s="1">
        <f t="shared" si="19"/>
        <v>-1.9738701628784763</v>
      </c>
      <c r="J258" s="1">
        <f t="shared" si="20"/>
        <v>1.6970562748477143</v>
      </c>
      <c r="O258" s="1">
        <f t="shared" si="21"/>
        <v>474.55325308158439</v>
      </c>
      <c r="P258" s="1">
        <f t="shared" si="22"/>
        <v>-2.0610401867288295</v>
      </c>
      <c r="Q258" s="1">
        <f t="shared" si="23"/>
        <v>576</v>
      </c>
    </row>
    <row r="259" spans="2:17" x14ac:dyDescent="0.25">
      <c r="B259" s="1">
        <v>1.05416666666667</v>
      </c>
      <c r="C259" s="1">
        <v>0.51453589988044401</v>
      </c>
      <c r="D259" s="1">
        <v>9.8280228495777805E-2</v>
      </c>
      <c r="H259" s="1">
        <f t="shared" si="18"/>
        <v>1.1777954848019554</v>
      </c>
      <c r="I259" s="1">
        <f t="shared" si="19"/>
        <v>-1.9824578303231866</v>
      </c>
      <c r="J259" s="1">
        <f t="shared" si="20"/>
        <v>1.6970562748477143</v>
      </c>
      <c r="O259" s="1">
        <f t="shared" si="21"/>
        <v>-186.52364318801114</v>
      </c>
      <c r="P259" s="1">
        <f t="shared" si="22"/>
        <v>760.1096262161584</v>
      </c>
      <c r="Q259" s="1">
        <f t="shared" si="23"/>
        <v>576</v>
      </c>
    </row>
    <row r="260" spans="2:17" x14ac:dyDescent="0.25">
      <c r="B260" s="1">
        <v>1.05833333333333</v>
      </c>
      <c r="C260" s="1">
        <v>0.51944338106711097</v>
      </c>
      <c r="D260" s="1">
        <v>9.0019987536111096E-2</v>
      </c>
      <c r="H260" s="1">
        <f t="shared" si="18"/>
        <v>0.4006136381864876</v>
      </c>
      <c r="I260" s="1">
        <f t="shared" si="19"/>
        <v>1.1846656122390651</v>
      </c>
      <c r="J260" s="1">
        <f t="shared" si="20"/>
        <v>1.6970562748477143</v>
      </c>
      <c r="O260" s="1">
        <f t="shared" si="21"/>
        <v>280.60988398031657</v>
      </c>
      <c r="P260" s="1">
        <f t="shared" si="22"/>
        <v>-950.34313339881032</v>
      </c>
      <c r="Q260" s="1">
        <f t="shared" si="23"/>
        <v>576</v>
      </c>
    </row>
    <row r="261" spans="2:17" x14ac:dyDescent="0.25">
      <c r="B261" s="1">
        <v>1.0625</v>
      </c>
      <c r="C261" s="1">
        <v>0.52111260455955599</v>
      </c>
      <c r="D261" s="1">
        <v>9.4956094253777795E-2</v>
      </c>
      <c r="H261" s="1">
        <f t="shared" si="18"/>
        <v>1.5698214881054038</v>
      </c>
      <c r="I261" s="1">
        <f t="shared" si="19"/>
        <v>-2.7750974435924625</v>
      </c>
      <c r="J261" s="1">
        <f t="shared" si="20"/>
        <v>1.6970562748477143</v>
      </c>
      <c r="O261" s="1">
        <f t="shared" si="21"/>
        <v>-92.437412811997419</v>
      </c>
      <c r="P261" s="1">
        <f t="shared" si="22"/>
        <v>569.87611381774354</v>
      </c>
      <c r="Q261" s="1">
        <f t="shared" si="23"/>
        <v>576</v>
      </c>
    </row>
    <row r="262" spans="2:17" x14ac:dyDescent="0.25">
      <c r="B262" s="1">
        <v>1.06666666666667</v>
      </c>
      <c r="C262" s="1">
        <v>0.52765352742666705</v>
      </c>
      <c r="D262" s="1">
        <v>8.3393188238800001E-2</v>
      </c>
      <c r="H262" s="1">
        <f t="shared" si="18"/>
        <v>1.1846656013884413</v>
      </c>
      <c r="I262" s="1">
        <f t="shared" si="19"/>
        <v>-0.40061363601664141</v>
      </c>
      <c r="J262" s="1">
        <f t="shared" si="20"/>
        <v>1.6970562748477143</v>
      </c>
      <c r="O262" s="1">
        <f t="shared" si="21"/>
        <v>-474.55325308260484</v>
      </c>
      <c r="P262" s="1">
        <f t="shared" si="22"/>
        <v>2.0610354971939087</v>
      </c>
      <c r="Q262" s="1">
        <f t="shared" si="23"/>
        <v>576</v>
      </c>
    </row>
    <row r="263" spans="2:17" x14ac:dyDescent="0.25">
      <c r="B263" s="1">
        <v>1.07083333333333</v>
      </c>
      <c r="C263" s="1">
        <v>0.53258963409911098</v>
      </c>
      <c r="D263" s="1">
        <v>8.1723964755400003E-2</v>
      </c>
      <c r="H263" s="1">
        <f t="shared" ref="H263:H326" si="24">(C264-C263)/($B264-$B263)</f>
        <v>-0.79263961978591069</v>
      </c>
      <c r="I263" s="1">
        <f t="shared" ref="I263:I326" si="25">(D264-D263)/($B264-$B263)</f>
        <v>-0.39202598811168055</v>
      </c>
      <c r="J263" s="1">
        <f t="shared" ref="J263:J326" si="26">$D$2*SQRT(2)*240</f>
        <v>1.6970562748477143</v>
      </c>
      <c r="O263" s="1">
        <f t="shared" ref="O263:O326" si="27">(H264-H263)/($B264-$B263)</f>
        <v>472.90443030960722</v>
      </c>
      <c r="P263" s="1">
        <f t="shared" ref="P263:P326" si="28">(I264-I263)/($B264-$B263)</f>
        <v>-381.70364004547486</v>
      </c>
      <c r="Q263" s="1">
        <f t="shared" ref="Q263:Q326" si="29">2*$D$2*240^2</f>
        <v>576</v>
      </c>
    </row>
    <row r="264" spans="2:17" x14ac:dyDescent="0.25">
      <c r="B264" s="1">
        <v>1.075</v>
      </c>
      <c r="C264" s="1">
        <v>0.52928696901666705</v>
      </c>
      <c r="D264" s="1">
        <v>8.00905231382667E-2</v>
      </c>
      <c r="H264" s="1">
        <f t="shared" si="24"/>
        <v>1.1777955065056875</v>
      </c>
      <c r="I264" s="1">
        <f t="shared" si="25"/>
        <v>-1.982457821635758</v>
      </c>
      <c r="J264" s="1">
        <f t="shared" si="26"/>
        <v>1.6970562748477143</v>
      </c>
      <c r="O264" s="1">
        <f t="shared" si="27"/>
        <v>95.735063565573327</v>
      </c>
      <c r="P264" s="1">
        <f t="shared" si="28"/>
        <v>189.40909527837121</v>
      </c>
      <c r="Q264" s="1">
        <f t="shared" si="29"/>
        <v>576</v>
      </c>
    </row>
    <row r="265" spans="2:17" x14ac:dyDescent="0.25">
      <c r="B265" s="1">
        <v>1.0791666666666699</v>
      </c>
      <c r="C265" s="1">
        <v>0.53419445029377799</v>
      </c>
      <c r="D265" s="1">
        <v>7.1830282214777802E-2</v>
      </c>
      <c r="H265" s="1">
        <f t="shared" si="24"/>
        <v>1.5766916046958939</v>
      </c>
      <c r="I265" s="1">
        <f t="shared" si="25"/>
        <v>-1.1932532579752499</v>
      </c>
      <c r="J265" s="1">
        <f t="shared" si="26"/>
        <v>1.6970562748477143</v>
      </c>
      <c r="O265" s="1">
        <f t="shared" si="27"/>
        <v>-474.96546789249635</v>
      </c>
      <c r="P265" s="1">
        <f t="shared" si="28"/>
        <v>-92.849616160667253</v>
      </c>
      <c r="Q265" s="1">
        <f t="shared" si="29"/>
        <v>576</v>
      </c>
    </row>
    <row r="266" spans="2:17" x14ac:dyDescent="0.25">
      <c r="B266" s="1">
        <v>1.0833333333333299</v>
      </c>
      <c r="C266" s="1">
        <v>0.54076399864666702</v>
      </c>
      <c r="D266" s="1">
        <v>6.6858393639888894E-2</v>
      </c>
      <c r="H266" s="1">
        <f t="shared" si="24"/>
        <v>-0.40233117818633657</v>
      </c>
      <c r="I266" s="1">
        <f t="shared" si="25"/>
        <v>-1.580126658644077</v>
      </c>
      <c r="J266" s="1">
        <f t="shared" si="26"/>
        <v>1.6970562748477143</v>
      </c>
      <c r="O266" s="1">
        <f t="shared" si="27"/>
        <v>571.11274105507289</v>
      </c>
      <c r="P266" s="1">
        <f t="shared" si="28"/>
        <v>377.16936309828111</v>
      </c>
      <c r="Q266" s="1">
        <f t="shared" si="29"/>
        <v>576</v>
      </c>
    </row>
    <row r="267" spans="2:17" x14ac:dyDescent="0.25">
      <c r="B267" s="1">
        <v>1.0874999999999999</v>
      </c>
      <c r="C267" s="1">
        <v>0.53908761873755595</v>
      </c>
      <c r="D267" s="1">
        <v>6.0274532562200001E-2</v>
      </c>
      <c r="H267" s="1">
        <f t="shared" si="24"/>
        <v>1.9773052428783606</v>
      </c>
      <c r="I267" s="1">
        <f t="shared" si="25"/>
        <v>-8.5876457333215403E-3</v>
      </c>
      <c r="J267" s="1">
        <f t="shared" si="26"/>
        <v>1.6970562748477143</v>
      </c>
      <c r="O267" s="1">
        <f t="shared" si="27"/>
        <v>-855.02027578831928</v>
      </c>
      <c r="P267" s="1">
        <f t="shared" si="28"/>
        <v>-186.11143983886549</v>
      </c>
      <c r="Q267" s="1">
        <f t="shared" si="29"/>
        <v>576</v>
      </c>
    </row>
    <row r="268" spans="2:17" x14ac:dyDescent="0.25">
      <c r="B268" s="1">
        <v>1.0916666666666699</v>
      </c>
      <c r="C268" s="1">
        <v>0.54732639058288901</v>
      </c>
      <c r="D268" s="1">
        <v>6.0238750704977799E-2</v>
      </c>
      <c r="H268" s="1">
        <f t="shared" si="24"/>
        <v>-1.5852792395758051</v>
      </c>
      <c r="I268" s="1">
        <f t="shared" si="25"/>
        <v>-0.78405197839587815</v>
      </c>
      <c r="J268" s="1">
        <f t="shared" si="26"/>
        <v>1.6970562748477143</v>
      </c>
      <c r="O268" s="1">
        <f t="shared" si="27"/>
        <v>662.72572946062098</v>
      </c>
      <c r="P268" s="1">
        <f t="shared" si="28"/>
        <v>-382.52805403633027</v>
      </c>
      <c r="Q268" s="1">
        <f t="shared" si="29"/>
        <v>576</v>
      </c>
    </row>
    <row r="269" spans="2:17" x14ac:dyDescent="0.25">
      <c r="B269" s="1">
        <v>1.0958333333333301</v>
      </c>
      <c r="C269" s="1">
        <v>0.54072106041800005</v>
      </c>
      <c r="D269" s="1">
        <v>5.69718674616667E-2</v>
      </c>
      <c r="H269" s="1">
        <f t="shared" si="24"/>
        <v>1.1760779665058385</v>
      </c>
      <c r="I269" s="1">
        <f t="shared" si="25"/>
        <v>-2.377918870211452</v>
      </c>
      <c r="J269" s="1">
        <f t="shared" si="26"/>
        <v>1.6970562748477143</v>
      </c>
      <c r="O269" s="1">
        <f t="shared" si="27"/>
        <v>-187.76027198693612</v>
      </c>
      <c r="P269" s="1">
        <f t="shared" si="28"/>
        <v>475.37767071796998</v>
      </c>
      <c r="Q269" s="1">
        <f t="shared" si="29"/>
        <v>576</v>
      </c>
    </row>
    <row r="270" spans="2:17" x14ac:dyDescent="0.25">
      <c r="B270" s="1">
        <v>1.1000000000000001</v>
      </c>
      <c r="C270" s="1">
        <v>0.54562138527844495</v>
      </c>
      <c r="D270" s="1">
        <v>4.70638721691111E-2</v>
      </c>
      <c r="H270" s="1">
        <f t="shared" si="24"/>
        <v>0.39374349989298202</v>
      </c>
      <c r="I270" s="1">
        <f t="shared" si="25"/>
        <v>-0.39717857555166747</v>
      </c>
      <c r="J270" s="1">
        <f t="shared" si="26"/>
        <v>1.6970562748477143</v>
      </c>
      <c r="O270" s="1">
        <f t="shared" si="27"/>
        <v>189.82130956839669</v>
      </c>
      <c r="P270" s="1">
        <f t="shared" si="28"/>
        <v>-0.82441399063581178</v>
      </c>
      <c r="Q270" s="1">
        <f t="shared" si="29"/>
        <v>576</v>
      </c>
    </row>
    <row r="271" spans="2:17" x14ac:dyDescent="0.25">
      <c r="B271" s="1">
        <v>1.1041666666666701</v>
      </c>
      <c r="C271" s="1">
        <v>0.54726198319466701</v>
      </c>
      <c r="D271" s="1">
        <v>4.5408961437644502E-2</v>
      </c>
      <c r="H271" s="1">
        <f t="shared" si="24"/>
        <v>1.1846656230952644</v>
      </c>
      <c r="I271" s="1">
        <f t="shared" si="25"/>
        <v>-0.40061363384598608</v>
      </c>
      <c r="J271" s="1">
        <f t="shared" si="26"/>
        <v>1.6970562748477143</v>
      </c>
      <c r="O271" s="1">
        <f t="shared" si="27"/>
        <v>94.498439973778858</v>
      </c>
      <c r="P271" s="1">
        <f t="shared" si="28"/>
        <v>-95.322858132322352</v>
      </c>
      <c r="Q271" s="1">
        <f t="shared" si="29"/>
        <v>576</v>
      </c>
    </row>
    <row r="272" spans="2:17" x14ac:dyDescent="0.25">
      <c r="B272" s="1">
        <v>1.1083333333333301</v>
      </c>
      <c r="C272" s="1">
        <v>0.55219808995755604</v>
      </c>
      <c r="D272" s="1">
        <v>4.3739737963288901E-2</v>
      </c>
      <c r="H272" s="1">
        <f t="shared" si="24"/>
        <v>1.5784091229853787</v>
      </c>
      <c r="I272" s="1">
        <f t="shared" si="25"/>
        <v>-0.79779220939669282</v>
      </c>
      <c r="J272" s="1">
        <f t="shared" si="26"/>
        <v>1.6970562748477143</v>
      </c>
      <c r="O272" s="1">
        <f t="shared" si="27"/>
        <v>-284.73194872276525</v>
      </c>
      <c r="P272" s="1">
        <f t="shared" si="28"/>
        <v>1.2366204646326047</v>
      </c>
      <c r="Q272" s="1">
        <f t="shared" si="29"/>
        <v>576</v>
      </c>
    </row>
    <row r="273" spans="2:17" x14ac:dyDescent="0.25">
      <c r="B273" s="1">
        <v>1.1125</v>
      </c>
      <c r="C273" s="1">
        <v>0.55877479463666702</v>
      </c>
      <c r="D273" s="1">
        <v>4.0415603757466702E-2</v>
      </c>
      <c r="H273" s="1">
        <f t="shared" si="24"/>
        <v>0.39202600330624615</v>
      </c>
      <c r="I273" s="1">
        <f t="shared" si="25"/>
        <v>-0.7926396241273862</v>
      </c>
      <c r="J273" s="1">
        <f t="shared" si="26"/>
        <v>1.6970562748477143</v>
      </c>
      <c r="O273" s="1">
        <f t="shared" si="27"/>
        <v>-96.97169236460789</v>
      </c>
      <c r="P273" s="1">
        <f t="shared" si="28"/>
        <v>-474.14104921299185</v>
      </c>
      <c r="Q273" s="1">
        <f t="shared" si="29"/>
        <v>576</v>
      </c>
    </row>
    <row r="274" spans="2:17" x14ac:dyDescent="0.25">
      <c r="B274" s="1">
        <v>1.11666666666667</v>
      </c>
      <c r="C274" s="1">
        <v>0.56040823631711101</v>
      </c>
      <c r="D274" s="1">
        <v>3.7112938656933298E-2</v>
      </c>
      <c r="H274" s="1">
        <f t="shared" si="24"/>
        <v>-1.2022714879941611E-2</v>
      </c>
      <c r="I274" s="1">
        <f t="shared" si="25"/>
        <v>-2.768227329183091</v>
      </c>
      <c r="J274" s="1">
        <f t="shared" si="26"/>
        <v>1.6970562748477143</v>
      </c>
      <c r="O274" s="1">
        <f t="shared" si="27"/>
        <v>191.88234193932311</v>
      </c>
      <c r="P274" s="1">
        <f t="shared" si="28"/>
        <v>473.72884221893139</v>
      </c>
      <c r="Q274" s="1">
        <f t="shared" si="29"/>
        <v>576</v>
      </c>
    </row>
    <row r="275" spans="2:17" x14ac:dyDescent="0.25">
      <c r="B275" s="1">
        <v>1.12083333333333</v>
      </c>
      <c r="C275" s="1">
        <v>0.560358141671778</v>
      </c>
      <c r="D275" s="1">
        <v>2.55786581186889E-2</v>
      </c>
      <c r="H275" s="1">
        <f t="shared" si="24"/>
        <v>0.7874870431992903</v>
      </c>
      <c r="I275" s="1">
        <f t="shared" si="25"/>
        <v>-0.79435715327403944</v>
      </c>
      <c r="J275" s="1">
        <f t="shared" si="26"/>
        <v>1.6970562748477143</v>
      </c>
      <c r="O275" s="1">
        <f t="shared" si="27"/>
        <v>93.674025983893614</v>
      </c>
      <c r="P275" s="1">
        <f t="shared" si="28"/>
        <v>-285.14416040658574</v>
      </c>
      <c r="Q275" s="1">
        <f t="shared" si="29"/>
        <v>576</v>
      </c>
    </row>
    <row r="276" spans="2:17" x14ac:dyDescent="0.25">
      <c r="B276" s="1">
        <v>1.125</v>
      </c>
      <c r="C276" s="1">
        <v>0.56363933768511099</v>
      </c>
      <c r="D276" s="1">
        <v>2.2268836646711102E-2</v>
      </c>
      <c r="H276" s="1">
        <f t="shared" si="24"/>
        <v>1.1777954847991576</v>
      </c>
      <c r="I276" s="1">
        <f t="shared" si="25"/>
        <v>-1.9824578216357589</v>
      </c>
      <c r="J276" s="1">
        <f t="shared" si="26"/>
        <v>1.6970562748477143</v>
      </c>
      <c r="O276" s="1">
        <f t="shared" si="27"/>
        <v>-188.99688515788748</v>
      </c>
      <c r="P276" s="1">
        <f t="shared" si="28"/>
        <v>190.64571626397506</v>
      </c>
      <c r="Q276" s="1">
        <f t="shared" si="29"/>
        <v>576</v>
      </c>
    </row>
    <row r="277" spans="2:17" x14ac:dyDescent="0.25">
      <c r="B277" s="1">
        <v>1.12916666666667</v>
      </c>
      <c r="C277" s="1">
        <v>0.56854681887177805</v>
      </c>
      <c r="D277" s="1">
        <v>1.40085957232222E-2</v>
      </c>
      <c r="H277" s="1">
        <f t="shared" si="24"/>
        <v>0.39030846330733315</v>
      </c>
      <c r="I277" s="1">
        <f t="shared" si="25"/>
        <v>-1.1881006705352306</v>
      </c>
      <c r="J277" s="1">
        <f t="shared" si="26"/>
        <v>1.6970562748477143</v>
      </c>
      <c r="O277" s="1">
        <f t="shared" si="27"/>
        <v>-94.498445184316481</v>
      </c>
      <c r="P277" s="1">
        <f t="shared" si="28"/>
        <v>95.322858393718917</v>
      </c>
      <c r="Q277" s="1">
        <f t="shared" si="29"/>
        <v>576</v>
      </c>
    </row>
    <row r="278" spans="2:17" x14ac:dyDescent="0.25">
      <c r="B278" s="1">
        <v>1.13333333333333</v>
      </c>
      <c r="C278" s="1">
        <v>0.570173104135556</v>
      </c>
      <c r="D278" s="1">
        <v>9.0581762626666708E-3</v>
      </c>
      <c r="H278" s="1">
        <f t="shared" si="24"/>
        <v>-3.4350582933545958E-3</v>
      </c>
      <c r="I278" s="1">
        <f t="shared" si="25"/>
        <v>-0.79092209389537149</v>
      </c>
      <c r="J278" s="1">
        <f t="shared" si="26"/>
        <v>1.6970562748477143</v>
      </c>
      <c r="O278" s="1">
        <f t="shared" si="27"/>
        <v>188.99689036767927</v>
      </c>
      <c r="P278" s="1">
        <f t="shared" si="28"/>
        <v>-190.64571656681318</v>
      </c>
      <c r="Q278" s="1">
        <f t="shared" si="29"/>
        <v>576</v>
      </c>
    </row>
    <row r="279" spans="2:17" x14ac:dyDescent="0.25">
      <c r="B279" s="1">
        <v>1.1375</v>
      </c>
      <c r="C279" s="1">
        <v>0.57015879139266701</v>
      </c>
      <c r="D279" s="1">
        <v>5.7626675381000003E-3</v>
      </c>
      <c r="H279" s="1">
        <f t="shared" si="24"/>
        <v>0.78405198490593575</v>
      </c>
      <c r="I279" s="1">
        <f t="shared" si="25"/>
        <v>-1.5852792462577252</v>
      </c>
      <c r="J279" s="1">
        <f t="shared" si="26"/>
        <v>1.6970562748477143</v>
      </c>
      <c r="O279" s="1">
        <f t="shared" si="27"/>
        <v>96.14727316536235</v>
      </c>
      <c r="P279" s="1">
        <f t="shared" si="28"/>
        <v>284.31974691607837</v>
      </c>
      <c r="Q279" s="1">
        <f t="shared" si="29"/>
        <v>576</v>
      </c>
    </row>
    <row r="280" spans="2:17" x14ac:dyDescent="0.25">
      <c r="B280" s="1">
        <v>1.1416666666666699</v>
      </c>
      <c r="C280" s="1">
        <v>0.57342567466311101</v>
      </c>
      <c r="D280" s="1">
        <v>-8.4266265464577801E-4</v>
      </c>
      <c r="H280" s="1">
        <f t="shared" si="24"/>
        <v>1.1846656230952644</v>
      </c>
      <c r="I280" s="1">
        <f t="shared" si="25"/>
        <v>-0.4006136341064559</v>
      </c>
      <c r="J280" s="1">
        <f t="shared" si="26"/>
        <v>1.6970562748477143</v>
      </c>
      <c r="O280" s="1">
        <f t="shared" si="27"/>
        <v>-1.2366235911102226</v>
      </c>
      <c r="P280" s="1">
        <f t="shared" si="28"/>
        <v>-284.73195402657166</v>
      </c>
      <c r="Q280" s="1">
        <f t="shared" si="29"/>
        <v>576</v>
      </c>
    </row>
    <row r="281" spans="2:17" x14ac:dyDescent="0.25">
      <c r="B281" s="1">
        <v>1.1458333333333299</v>
      </c>
      <c r="C281" s="1">
        <v>0.57836178142600003</v>
      </c>
      <c r="D281" s="1">
        <v>-2.5118861300866698E-3</v>
      </c>
      <c r="H281" s="1">
        <f t="shared" si="24"/>
        <v>1.17951302479898</v>
      </c>
      <c r="I281" s="1">
        <f t="shared" si="25"/>
        <v>-1.586996775881937</v>
      </c>
      <c r="J281" s="1">
        <f t="shared" si="26"/>
        <v>1.6970562748477143</v>
      </c>
      <c r="O281" s="1">
        <f t="shared" si="27"/>
        <v>0.82441399046196417</v>
      </c>
      <c r="P281" s="1">
        <f t="shared" si="28"/>
        <v>189.82130295150859</v>
      </c>
      <c r="Q281" s="1">
        <f t="shared" si="29"/>
        <v>576</v>
      </c>
    </row>
    <row r="282" spans="2:17" x14ac:dyDescent="0.25">
      <c r="B282" s="1">
        <v>1.1499999999999999</v>
      </c>
      <c r="C282" s="1">
        <v>0.58327641902933303</v>
      </c>
      <c r="D282" s="1">
        <v>-9.1243726962666697E-3</v>
      </c>
      <c r="H282" s="1">
        <f t="shared" si="24"/>
        <v>1.1829480830925743</v>
      </c>
      <c r="I282" s="1">
        <f t="shared" si="25"/>
        <v>-0.79607468025002182</v>
      </c>
      <c r="J282" s="1">
        <f t="shared" si="26"/>
        <v>1.6970562748477143</v>
      </c>
      <c r="O282" s="1">
        <f t="shared" si="27"/>
        <v>-476.61429587176184</v>
      </c>
      <c r="P282" s="1">
        <f t="shared" si="28"/>
        <v>-472.4922222740866</v>
      </c>
      <c r="Q282" s="1">
        <f t="shared" si="29"/>
        <v>576</v>
      </c>
    </row>
    <row r="283" spans="2:17" x14ac:dyDescent="0.25">
      <c r="B283" s="1">
        <v>1.1541666666666699</v>
      </c>
      <c r="C283" s="1">
        <v>0.58820536937555601</v>
      </c>
      <c r="D283" s="1">
        <v>-1.24413505306444E-2</v>
      </c>
      <c r="H283" s="1">
        <f t="shared" si="24"/>
        <v>-0.80294481637468029</v>
      </c>
      <c r="I283" s="1">
        <f t="shared" si="25"/>
        <v>-2.7647922730602827</v>
      </c>
      <c r="J283" s="1">
        <f t="shared" si="26"/>
        <v>1.6970562748477143</v>
      </c>
      <c r="O283" s="1">
        <f t="shared" si="27"/>
        <v>474.96546789206661</v>
      </c>
      <c r="P283" s="1">
        <f t="shared" si="28"/>
        <v>92.849617204820774</v>
      </c>
      <c r="Q283" s="1">
        <f t="shared" si="29"/>
        <v>576</v>
      </c>
    </row>
    <row r="284" spans="2:17" x14ac:dyDescent="0.25">
      <c r="B284" s="1">
        <v>1.1583333333333301</v>
      </c>
      <c r="C284" s="1">
        <v>0.58485976597400002</v>
      </c>
      <c r="D284" s="1">
        <v>-2.3961318335044401E-2</v>
      </c>
      <c r="H284" s="1">
        <f t="shared" si="24"/>
        <v>1.1760779665058652</v>
      </c>
      <c r="I284" s="1">
        <f t="shared" si="25"/>
        <v>-2.3779188680407954</v>
      </c>
      <c r="J284" s="1">
        <f t="shared" si="26"/>
        <v>1.6970562748477143</v>
      </c>
      <c r="O284" s="1">
        <f t="shared" si="27"/>
        <v>-282.67091635163041</v>
      </c>
      <c r="P284" s="1">
        <f t="shared" si="28"/>
        <v>475.78987667125176</v>
      </c>
      <c r="Q284" s="1">
        <f t="shared" si="29"/>
        <v>576</v>
      </c>
    </row>
    <row r="285" spans="2:17" x14ac:dyDescent="0.25">
      <c r="B285" s="1">
        <v>1.1625000000000001</v>
      </c>
      <c r="C285" s="1">
        <v>0.58976009083444503</v>
      </c>
      <c r="D285" s="1">
        <v>-3.3869313618555601E-2</v>
      </c>
      <c r="H285" s="1">
        <f t="shared" si="24"/>
        <v>-1.7175182935322485E-3</v>
      </c>
      <c r="I285" s="1">
        <f t="shared" si="25"/>
        <v>-0.39546104857566883</v>
      </c>
      <c r="J285" s="1">
        <f t="shared" si="26"/>
        <v>1.6970562748477143</v>
      </c>
      <c r="O285" s="1">
        <f t="shared" si="27"/>
        <v>377.9937755267544</v>
      </c>
      <c r="P285" s="1">
        <f t="shared" si="28"/>
        <v>-381.29143253046283</v>
      </c>
      <c r="Q285" s="1">
        <f t="shared" si="29"/>
        <v>576</v>
      </c>
    </row>
    <row r="286" spans="2:17" x14ac:dyDescent="0.25">
      <c r="B286" s="1">
        <v>1.1666666666666701</v>
      </c>
      <c r="C286" s="1">
        <v>0.58975293450822197</v>
      </c>
      <c r="D286" s="1">
        <v>-3.5517067987622199E-2</v>
      </c>
      <c r="H286" s="1">
        <f t="shared" si="24"/>
        <v>1.5732565464025312</v>
      </c>
      <c r="I286" s="1">
        <f t="shared" si="25"/>
        <v>-1.9841753507871951</v>
      </c>
      <c r="J286" s="1">
        <f t="shared" si="26"/>
        <v>1.6970562748477143</v>
      </c>
      <c r="O286" s="1">
        <f t="shared" si="27"/>
        <v>-93.26182680414891</v>
      </c>
      <c r="P286" s="1">
        <f t="shared" si="28"/>
        <v>380.05481206673528</v>
      </c>
      <c r="Q286" s="1">
        <f t="shared" si="29"/>
        <v>576</v>
      </c>
    </row>
    <row r="287" spans="2:17" x14ac:dyDescent="0.25">
      <c r="B287" s="1">
        <v>1.1708333333333301</v>
      </c>
      <c r="C287" s="1">
        <v>0.59630817011822201</v>
      </c>
      <c r="D287" s="1">
        <v>-4.3784465282555599E-2</v>
      </c>
      <c r="H287" s="1">
        <f t="shared" si="24"/>
        <v>1.1846656013858667</v>
      </c>
      <c r="I287" s="1">
        <f t="shared" si="25"/>
        <v>-0.40061363384500209</v>
      </c>
      <c r="J287" s="1">
        <f t="shared" si="26"/>
        <v>1.6970562748477143</v>
      </c>
      <c r="O287" s="1">
        <f t="shared" si="27"/>
        <v>-476.20208106172174</v>
      </c>
      <c r="P287" s="1">
        <f t="shared" si="28"/>
        <v>-377.58157061444143</v>
      </c>
      <c r="Q287" s="1">
        <f t="shared" si="29"/>
        <v>576</v>
      </c>
    </row>
    <row r="288" spans="2:17" x14ac:dyDescent="0.25">
      <c r="B288" s="1">
        <v>1.175</v>
      </c>
      <c r="C288" s="1">
        <v>0.60124427679066705</v>
      </c>
      <c r="D288" s="1">
        <v>-4.5453688756911102E-2</v>
      </c>
      <c r="H288" s="1">
        <f t="shared" si="24"/>
        <v>-0.79950973637288636</v>
      </c>
      <c r="I288" s="1">
        <f t="shared" si="25"/>
        <v>-1.9738701780730934</v>
      </c>
      <c r="J288" s="1">
        <f t="shared" si="26"/>
        <v>1.6970562748477143</v>
      </c>
      <c r="O288" s="1">
        <f t="shared" si="27"/>
        <v>191.47013233894918</v>
      </c>
      <c r="P288" s="1">
        <f t="shared" si="28"/>
        <v>378.81819159980449</v>
      </c>
      <c r="Q288" s="1">
        <f t="shared" si="29"/>
        <v>576</v>
      </c>
    </row>
    <row r="289" spans="2:17" x14ac:dyDescent="0.25">
      <c r="B289" s="1">
        <v>1.17916666666667</v>
      </c>
      <c r="C289" s="1">
        <v>0.59791298622244404</v>
      </c>
      <c r="D289" s="1">
        <v>-5.3678147832222203E-2</v>
      </c>
      <c r="H289" s="1">
        <f t="shared" si="24"/>
        <v>-1.717518293296559E-3</v>
      </c>
      <c r="I289" s="1">
        <f t="shared" si="25"/>
        <v>-0.39546104640598517</v>
      </c>
      <c r="J289" s="1">
        <f t="shared" si="26"/>
        <v>1.6970562748477143</v>
      </c>
      <c r="O289" s="1">
        <f t="shared" si="27"/>
        <v>93.261821593670831</v>
      </c>
      <c r="P289" s="1">
        <f t="shared" si="28"/>
        <v>-380.05481206535455</v>
      </c>
      <c r="Q289" s="1">
        <f t="shared" si="29"/>
        <v>576</v>
      </c>
    </row>
    <row r="290" spans="2:17" x14ac:dyDescent="0.25">
      <c r="B290" s="1">
        <v>1.18333333333333</v>
      </c>
      <c r="C290" s="1">
        <v>0.59790582989622199</v>
      </c>
      <c r="D290" s="1">
        <v>-5.5325902192244501E-2</v>
      </c>
      <c r="H290" s="1">
        <f t="shared" si="24"/>
        <v>0.38687340501304257</v>
      </c>
      <c r="I290" s="1">
        <f t="shared" si="25"/>
        <v>-1.9790227633424251</v>
      </c>
      <c r="J290" s="1">
        <f t="shared" si="26"/>
        <v>1.6970562748477143</v>
      </c>
      <c r="O290" s="1">
        <f t="shared" si="27"/>
        <v>96.147267955049372</v>
      </c>
      <c r="P290" s="1">
        <f t="shared" si="28"/>
        <v>284.31974641619212</v>
      </c>
      <c r="Q290" s="1">
        <f t="shared" si="29"/>
        <v>576</v>
      </c>
    </row>
    <row r="291" spans="2:17" x14ac:dyDescent="0.25">
      <c r="B291" s="1">
        <v>1.1875</v>
      </c>
      <c r="C291" s="1">
        <v>0.59951780241711095</v>
      </c>
      <c r="D291" s="1">
        <v>-6.3571830372844501E-2</v>
      </c>
      <c r="H291" s="1">
        <f t="shared" si="24"/>
        <v>0.78748702149273375</v>
      </c>
      <c r="I291" s="1">
        <f t="shared" si="25"/>
        <v>-0.79435715327401524</v>
      </c>
      <c r="J291" s="1">
        <f t="shared" si="26"/>
        <v>1.6970562748477143</v>
      </c>
      <c r="O291" s="1">
        <f t="shared" si="27"/>
        <v>188.58468597820132</v>
      </c>
      <c r="P291" s="1">
        <f t="shared" si="28"/>
        <v>-285.55636740293636</v>
      </c>
      <c r="Q291" s="1">
        <f t="shared" si="29"/>
        <v>576</v>
      </c>
    </row>
    <row r="292" spans="2:17" x14ac:dyDescent="0.25">
      <c r="B292" s="1">
        <v>1.19166666666667</v>
      </c>
      <c r="C292" s="1">
        <v>0.60279899833999995</v>
      </c>
      <c r="D292" s="1">
        <v>-6.6881651844822199E-2</v>
      </c>
      <c r="H292" s="1">
        <f t="shared" si="24"/>
        <v>1.5732565464025312</v>
      </c>
      <c r="I292" s="1">
        <f t="shared" si="25"/>
        <v>-1.9841753507871969</v>
      </c>
      <c r="J292" s="1">
        <f t="shared" si="26"/>
        <v>1.6970562748477143</v>
      </c>
      <c r="O292" s="1">
        <f t="shared" si="27"/>
        <v>-474.55325829247244</v>
      </c>
      <c r="P292" s="1">
        <f t="shared" si="28"/>
        <v>2.0610344561915976</v>
      </c>
      <c r="Q292" s="1">
        <f t="shared" si="29"/>
        <v>576</v>
      </c>
    </row>
    <row r="293" spans="2:17" x14ac:dyDescent="0.25">
      <c r="B293" s="1">
        <v>1.19583333333333</v>
      </c>
      <c r="C293" s="1">
        <v>0.60935423394999999</v>
      </c>
      <c r="D293" s="1">
        <v>-7.5149049139755605E-2</v>
      </c>
      <c r="H293" s="1">
        <f t="shared" si="24"/>
        <v>-0.4040486964796024</v>
      </c>
      <c r="I293" s="1">
        <f t="shared" si="25"/>
        <v>-1.9755877072197456</v>
      </c>
      <c r="J293" s="1">
        <f t="shared" si="26"/>
        <v>1.6970562748477143</v>
      </c>
      <c r="O293" s="1">
        <f t="shared" si="27"/>
        <v>190.23351395804715</v>
      </c>
      <c r="P293" s="1">
        <f t="shared" si="28"/>
        <v>94.086237667685282</v>
      </c>
      <c r="Q293" s="1">
        <f t="shared" si="29"/>
        <v>576</v>
      </c>
    </row>
    <row r="294" spans="2:17" x14ac:dyDescent="0.25">
      <c r="B294" s="1">
        <v>1.2</v>
      </c>
      <c r="C294" s="1">
        <v>0.60767069771466697</v>
      </c>
      <c r="D294" s="1">
        <v>-8.3380664586511097E-2</v>
      </c>
      <c r="H294" s="1">
        <f t="shared" si="24"/>
        <v>0.38859094501289154</v>
      </c>
      <c r="I294" s="1">
        <f t="shared" si="25"/>
        <v>-1.5835617169374117</v>
      </c>
      <c r="J294" s="1">
        <f t="shared" si="26"/>
        <v>1.6970562748477143</v>
      </c>
      <c r="O294" s="1">
        <f t="shared" si="27"/>
        <v>191.47012713000188</v>
      </c>
      <c r="P294" s="1">
        <f t="shared" si="28"/>
        <v>378.81819107907711</v>
      </c>
      <c r="Q294" s="1">
        <f t="shared" si="29"/>
        <v>576</v>
      </c>
    </row>
    <row r="295" spans="2:17" x14ac:dyDescent="0.25">
      <c r="B295" s="1">
        <v>1.2041666666666699</v>
      </c>
      <c r="C295" s="1">
        <v>0.60928982665222198</v>
      </c>
      <c r="D295" s="1">
        <v>-8.9978838407088896E-2</v>
      </c>
      <c r="H295" s="1">
        <f t="shared" si="24"/>
        <v>1.1863831413885342</v>
      </c>
      <c r="I295" s="1">
        <f t="shared" si="25"/>
        <v>-5.1525874400009507E-3</v>
      </c>
      <c r="J295" s="1">
        <f t="shared" si="26"/>
        <v>1.6970562748477143</v>
      </c>
      <c r="O295" s="1">
        <f t="shared" si="27"/>
        <v>-2.4732419718445278</v>
      </c>
      <c r="P295" s="1">
        <f t="shared" si="28"/>
        <v>-569.46390942893879</v>
      </c>
      <c r="Q295" s="1">
        <f t="shared" si="29"/>
        <v>576</v>
      </c>
    </row>
    <row r="296" spans="2:17" x14ac:dyDescent="0.25">
      <c r="B296" s="1">
        <v>1.2083333333333299</v>
      </c>
      <c r="C296" s="1">
        <v>0.61423308974133295</v>
      </c>
      <c r="D296" s="1">
        <v>-9.0000307521422199E-2</v>
      </c>
      <c r="H296" s="1">
        <f t="shared" si="24"/>
        <v>1.1760779665058652</v>
      </c>
      <c r="I296" s="1">
        <f t="shared" si="25"/>
        <v>-2.3779188767234443</v>
      </c>
      <c r="J296" s="1">
        <f t="shared" si="26"/>
        <v>1.6970562748477143</v>
      </c>
      <c r="O296" s="1">
        <f t="shared" si="27"/>
        <v>96.559477555012805</v>
      </c>
      <c r="P296" s="1">
        <f t="shared" si="28"/>
        <v>379.23040328385741</v>
      </c>
      <c r="Q296" s="1">
        <f t="shared" si="29"/>
        <v>576</v>
      </c>
    </row>
    <row r="297" spans="2:17" x14ac:dyDescent="0.25">
      <c r="B297" s="1">
        <v>1.2124999999999999</v>
      </c>
      <c r="C297" s="1">
        <v>0.61913341460177795</v>
      </c>
      <c r="D297" s="1">
        <v>-9.9908302841111102E-2</v>
      </c>
      <c r="H297" s="1">
        <f t="shared" si="24"/>
        <v>1.5784091229854054</v>
      </c>
      <c r="I297" s="1">
        <f t="shared" si="25"/>
        <v>-0.79779219637278087</v>
      </c>
      <c r="J297" s="1">
        <f t="shared" si="26"/>
        <v>1.6970562748477143</v>
      </c>
      <c r="O297" s="1">
        <f t="shared" si="27"/>
        <v>-380.05480789699305</v>
      </c>
      <c r="P297" s="1">
        <f t="shared" si="28"/>
        <v>-93.261826803692983</v>
      </c>
      <c r="Q297" s="1">
        <f t="shared" si="29"/>
        <v>576</v>
      </c>
    </row>
    <row r="298" spans="2:17" x14ac:dyDescent="0.25">
      <c r="B298" s="1">
        <v>1.2166666666666699</v>
      </c>
      <c r="C298" s="1">
        <v>0.62571011928088904</v>
      </c>
      <c r="D298" s="1">
        <v>-0.103232436992667</v>
      </c>
      <c r="H298" s="1">
        <f t="shared" si="24"/>
        <v>-5.1525765866591178E-3</v>
      </c>
      <c r="I298" s="1">
        <f t="shared" si="25"/>
        <v>-1.1863831413884776</v>
      </c>
      <c r="J298" s="1">
        <f t="shared" si="26"/>
        <v>1.6970562748477143</v>
      </c>
      <c r="O298" s="1">
        <f t="shared" si="27"/>
        <v>-95.735068774454675</v>
      </c>
      <c r="P298" s="1">
        <f t="shared" si="28"/>
        <v>-189.40909475784321</v>
      </c>
      <c r="Q298" s="1">
        <f t="shared" si="29"/>
        <v>576</v>
      </c>
    </row>
    <row r="299" spans="2:17" x14ac:dyDescent="0.25">
      <c r="B299" s="1">
        <v>1.2208333333333301</v>
      </c>
      <c r="C299" s="1">
        <v>0.625688650211778</v>
      </c>
      <c r="D299" s="1">
        <v>-0.108175700081778</v>
      </c>
      <c r="H299" s="1">
        <f t="shared" si="24"/>
        <v>-0.4040486964796024</v>
      </c>
      <c r="I299" s="1">
        <f t="shared" si="25"/>
        <v>-1.9755877028782685</v>
      </c>
      <c r="J299" s="1">
        <f t="shared" si="26"/>
        <v>1.6970562748477143</v>
      </c>
      <c r="O299" s="1">
        <f t="shared" si="27"/>
        <v>189.82130435803256</v>
      </c>
      <c r="P299" s="1">
        <f t="shared" si="28"/>
        <v>-0.82441920003638935</v>
      </c>
      <c r="Q299" s="1">
        <f t="shared" si="29"/>
        <v>576</v>
      </c>
    </row>
    <row r="300" spans="2:17" x14ac:dyDescent="0.25">
      <c r="B300" s="1">
        <v>1.2250000000000001</v>
      </c>
      <c r="C300" s="1">
        <v>0.62400511397644498</v>
      </c>
      <c r="D300" s="1">
        <v>-0.116407315510444</v>
      </c>
      <c r="H300" s="1">
        <f t="shared" si="24"/>
        <v>0.38687340501282941</v>
      </c>
      <c r="I300" s="1">
        <f t="shared" si="25"/>
        <v>-1.9790227828784228</v>
      </c>
      <c r="J300" s="1">
        <f t="shared" si="26"/>
        <v>1.6970562748477143</v>
      </c>
      <c r="O300" s="1">
        <f t="shared" si="27"/>
        <v>188.58468076844193</v>
      </c>
      <c r="P300" s="1">
        <f t="shared" si="28"/>
        <v>-285.55636271499503</v>
      </c>
      <c r="Q300" s="1">
        <f t="shared" si="29"/>
        <v>576</v>
      </c>
    </row>
    <row r="301" spans="2:17" x14ac:dyDescent="0.25">
      <c r="B301" s="1">
        <v>1.2291666666666701</v>
      </c>
      <c r="C301" s="1">
        <v>0.62561708649733305</v>
      </c>
      <c r="D301" s="1">
        <v>-0.12465324377244399</v>
      </c>
      <c r="H301" s="1">
        <f t="shared" si="24"/>
        <v>1.172642908215296</v>
      </c>
      <c r="I301" s="1">
        <f t="shared" si="25"/>
        <v>-3.1688409608585157</v>
      </c>
      <c r="J301" s="1">
        <f t="shared" si="26"/>
        <v>1.6970562748477143</v>
      </c>
      <c r="O301" s="1">
        <f t="shared" si="27"/>
        <v>96.971687154591422</v>
      </c>
      <c r="P301" s="1">
        <f t="shared" si="28"/>
        <v>474.14104869342469</v>
      </c>
      <c r="Q301" s="1">
        <f t="shared" si="29"/>
        <v>576</v>
      </c>
    </row>
    <row r="302" spans="2:17" x14ac:dyDescent="0.25">
      <c r="B302" s="1">
        <v>1.2333333333333301</v>
      </c>
      <c r="C302" s="1">
        <v>0.63050309861488896</v>
      </c>
      <c r="D302" s="1">
        <v>-0.13785674777599999</v>
      </c>
      <c r="H302" s="1">
        <f t="shared" si="24"/>
        <v>1.5766916046921129</v>
      </c>
      <c r="I302" s="1">
        <f t="shared" si="25"/>
        <v>-1.1932532579724116</v>
      </c>
      <c r="J302" s="1">
        <f t="shared" si="26"/>
        <v>1.6970562748477143</v>
      </c>
      <c r="O302" s="1">
        <f t="shared" si="27"/>
        <v>-188.58468597729581</v>
      </c>
      <c r="P302" s="1">
        <f t="shared" si="28"/>
        <v>285.55636792274481</v>
      </c>
      <c r="Q302" s="1">
        <f t="shared" si="29"/>
        <v>576</v>
      </c>
    </row>
    <row r="303" spans="2:17" x14ac:dyDescent="0.25">
      <c r="B303" s="1">
        <v>1.2375</v>
      </c>
      <c r="C303" s="1">
        <v>0.63707264696777799</v>
      </c>
      <c r="D303" s="1">
        <v>-0.14282863635088899</v>
      </c>
      <c r="H303" s="1">
        <f t="shared" si="24"/>
        <v>0.79092207978608842</v>
      </c>
      <c r="I303" s="1">
        <f t="shared" si="25"/>
        <v>-3.4350582933612571E-3</v>
      </c>
      <c r="J303" s="1">
        <f t="shared" si="26"/>
        <v>1.6970562748477143</v>
      </c>
      <c r="O303" s="1">
        <f t="shared" si="27"/>
        <v>-192.7067455101203</v>
      </c>
      <c r="P303" s="1">
        <f t="shared" si="28"/>
        <v>-663.55014345012307</v>
      </c>
      <c r="Q303" s="1">
        <f t="shared" si="29"/>
        <v>576</v>
      </c>
    </row>
    <row r="304" spans="2:17" x14ac:dyDescent="0.25">
      <c r="B304" s="1">
        <v>1.24166666666667</v>
      </c>
      <c r="C304" s="1">
        <v>0.64036815563355598</v>
      </c>
      <c r="D304" s="1">
        <v>-0.14284294909377801</v>
      </c>
      <c r="H304" s="1">
        <f t="shared" si="24"/>
        <v>-1.2022693173385059E-2</v>
      </c>
      <c r="I304" s="1">
        <f t="shared" si="25"/>
        <v>-2.7682273226710743</v>
      </c>
      <c r="J304" s="1">
        <f t="shared" si="26"/>
        <v>1.6970562748477143</v>
      </c>
      <c r="O304" s="1">
        <f t="shared" si="27"/>
        <v>0.82440878078861213</v>
      </c>
      <c r="P304" s="1">
        <f t="shared" si="28"/>
        <v>189.82129915055862</v>
      </c>
      <c r="Q304" s="1">
        <f t="shared" si="29"/>
        <v>576</v>
      </c>
    </row>
    <row r="305" spans="2:17" x14ac:dyDescent="0.25">
      <c r="B305" s="1">
        <v>1.24583333333333</v>
      </c>
      <c r="C305" s="1">
        <v>0.64031806107866696</v>
      </c>
      <c r="D305" s="1">
        <v>-0.154377229604889</v>
      </c>
      <c r="H305" s="1">
        <f t="shared" si="24"/>
        <v>-8.5876565867713459E-3</v>
      </c>
      <c r="I305" s="1">
        <f t="shared" si="25"/>
        <v>-1.9773052428783473</v>
      </c>
      <c r="J305" s="1">
        <f t="shared" si="26"/>
        <v>1.6970562748477143</v>
      </c>
      <c r="O305" s="1">
        <f t="shared" si="27"/>
        <v>189.82130956770843</v>
      </c>
      <c r="P305" s="1">
        <f t="shared" si="28"/>
        <v>-0.82440878082929225</v>
      </c>
      <c r="Q305" s="1">
        <f t="shared" si="29"/>
        <v>576</v>
      </c>
    </row>
    <row r="306" spans="2:17" x14ac:dyDescent="0.25">
      <c r="B306" s="1">
        <v>1.25</v>
      </c>
      <c r="C306" s="1">
        <v>0.64028227917622205</v>
      </c>
      <c r="D306" s="1">
        <v>-0.16261600145022201</v>
      </c>
      <c r="H306" s="1">
        <f t="shared" si="24"/>
        <v>0.78233446661264328</v>
      </c>
      <c r="I306" s="1">
        <f t="shared" si="25"/>
        <v>-1.9807402794651388</v>
      </c>
      <c r="J306" s="1">
        <f t="shared" si="26"/>
        <v>1.6970562748477143</v>
      </c>
      <c r="O306" s="1">
        <f t="shared" si="27"/>
        <v>285.14415311434675</v>
      </c>
      <c r="P306" s="1">
        <f t="shared" si="28"/>
        <v>93.674025982971813</v>
      </c>
      <c r="Q306" s="1">
        <f t="shared" si="29"/>
        <v>576</v>
      </c>
    </row>
    <row r="307" spans="2:17" x14ac:dyDescent="0.25">
      <c r="B307" s="1">
        <v>1.25416666666667</v>
      </c>
      <c r="C307" s="1">
        <v>0.64354200612044399</v>
      </c>
      <c r="D307" s="1">
        <v>-0.17086908594799999</v>
      </c>
      <c r="H307" s="1">
        <f t="shared" si="24"/>
        <v>1.9704351045900335</v>
      </c>
      <c r="I307" s="1">
        <f t="shared" si="25"/>
        <v>-1.5904318378691122</v>
      </c>
      <c r="J307" s="1">
        <f t="shared" si="26"/>
        <v>1.6970562748477143</v>
      </c>
      <c r="O307" s="1">
        <f t="shared" si="27"/>
        <v>-283.49533034384245</v>
      </c>
      <c r="P307" s="1">
        <f t="shared" si="28"/>
        <v>285.96857752430947</v>
      </c>
      <c r="Q307" s="1">
        <f t="shared" si="29"/>
        <v>576</v>
      </c>
    </row>
    <row r="308" spans="2:17" x14ac:dyDescent="0.25">
      <c r="B308" s="1">
        <v>1.25833333333333</v>
      </c>
      <c r="C308" s="1">
        <v>0.65175215238955597</v>
      </c>
      <c r="D308" s="1">
        <v>-0.177495885272444</v>
      </c>
      <c r="H308" s="1">
        <f t="shared" si="24"/>
        <v>0.78920456149258278</v>
      </c>
      <c r="I308" s="1">
        <f t="shared" si="25"/>
        <v>-0.39889609818639876</v>
      </c>
      <c r="J308" s="1">
        <f t="shared" si="26"/>
        <v>1.6970562748477143</v>
      </c>
      <c r="O308" s="1">
        <f t="shared" si="27"/>
        <v>-96.147267954991833</v>
      </c>
      <c r="P308" s="1">
        <f t="shared" si="28"/>
        <v>-284.31974954195539</v>
      </c>
      <c r="Q308" s="1">
        <f t="shared" si="29"/>
        <v>576</v>
      </c>
    </row>
    <row r="309" spans="2:17" x14ac:dyDescent="0.25">
      <c r="B309" s="1">
        <v>1.2625</v>
      </c>
      <c r="C309" s="1">
        <v>0.65504050472911102</v>
      </c>
      <c r="D309" s="1">
        <v>-0.17915795234822199</v>
      </c>
      <c r="H309" s="1">
        <f t="shared" si="24"/>
        <v>0.38859094501313135</v>
      </c>
      <c r="I309" s="1">
        <f t="shared" si="25"/>
        <v>-1.5835617212788222</v>
      </c>
      <c r="J309" s="1">
        <f t="shared" si="26"/>
        <v>1.6970562748477143</v>
      </c>
      <c r="O309" s="1">
        <f t="shared" si="27"/>
        <v>282.67091635241047</v>
      </c>
      <c r="P309" s="1">
        <f t="shared" si="28"/>
        <v>-475.78987667326919</v>
      </c>
      <c r="Q309" s="1">
        <f t="shared" si="29"/>
        <v>576</v>
      </c>
    </row>
    <row r="310" spans="2:17" x14ac:dyDescent="0.25">
      <c r="B310" s="1">
        <v>1.2666666666666699</v>
      </c>
      <c r="C310" s="1">
        <v>0.65665963366666702</v>
      </c>
      <c r="D310" s="1">
        <v>-0.185756126186889</v>
      </c>
      <c r="H310" s="1">
        <f t="shared" si="24"/>
        <v>1.5663864298157788</v>
      </c>
      <c r="I310" s="1">
        <f t="shared" si="25"/>
        <v>-3.5660195407523547</v>
      </c>
      <c r="J310" s="1">
        <f t="shared" si="26"/>
        <v>1.6970562748477143</v>
      </c>
      <c r="O310" s="1">
        <f t="shared" si="27"/>
        <v>-566.99066589572544</v>
      </c>
      <c r="P310" s="1">
        <f t="shared" si="28"/>
        <v>571.93714983931966</v>
      </c>
      <c r="Q310" s="1">
        <f t="shared" si="29"/>
        <v>576</v>
      </c>
    </row>
    <row r="311" spans="2:17" x14ac:dyDescent="0.25">
      <c r="B311" s="1">
        <v>1.2708333333333299</v>
      </c>
      <c r="C311" s="1">
        <v>0.66318624379088897</v>
      </c>
      <c r="D311" s="1">
        <v>-0.20061454094</v>
      </c>
      <c r="H311" s="1">
        <f t="shared" si="24"/>
        <v>-0.796074678079292</v>
      </c>
      <c r="I311" s="1">
        <f t="shared" si="25"/>
        <v>-1.1829480830923411</v>
      </c>
      <c r="J311" s="1">
        <f t="shared" si="26"/>
        <v>1.6970562748477143</v>
      </c>
      <c r="O311" s="1">
        <f t="shared" si="27"/>
        <v>568.63948866464841</v>
      </c>
      <c r="P311" s="1">
        <f t="shared" si="28"/>
        <v>-192.2945463292987</v>
      </c>
      <c r="Q311" s="1">
        <f t="shared" si="29"/>
        <v>576</v>
      </c>
    </row>
    <row r="312" spans="2:17" x14ac:dyDescent="0.25">
      <c r="B312" s="1">
        <v>1.2749999999999999</v>
      </c>
      <c r="C312" s="1">
        <v>0.65986926596555595</v>
      </c>
      <c r="D312" s="1">
        <v>-0.20554349128622201</v>
      </c>
      <c r="H312" s="1">
        <f t="shared" si="24"/>
        <v>1.5732565246919619</v>
      </c>
      <c r="I312" s="1">
        <f t="shared" si="25"/>
        <v>-1.9841753594650566</v>
      </c>
      <c r="J312" s="1">
        <f t="shared" si="26"/>
        <v>1.6970562748477143</v>
      </c>
      <c r="O312" s="1">
        <f t="shared" si="27"/>
        <v>5.2105164982621692E-6</v>
      </c>
      <c r="P312" s="1">
        <f t="shared" si="28"/>
        <v>5.2084569723790019E-6</v>
      </c>
      <c r="Q312" s="1">
        <f t="shared" si="29"/>
        <v>576</v>
      </c>
    </row>
    <row r="313" spans="2:17" x14ac:dyDescent="0.25">
      <c r="B313" s="1">
        <v>1.2791666666666699</v>
      </c>
      <c r="C313" s="1">
        <v>0.66642450148511101</v>
      </c>
      <c r="D313" s="1">
        <v>-0.21381088861733299</v>
      </c>
      <c r="H313" s="1">
        <f t="shared" si="24"/>
        <v>1.5732565464024473</v>
      </c>
      <c r="I313" s="1">
        <f t="shared" si="25"/>
        <v>-1.9841753377631526</v>
      </c>
      <c r="J313" s="1">
        <f t="shared" si="26"/>
        <v>1.6970562748477143</v>
      </c>
      <c r="O313" s="1">
        <f t="shared" si="27"/>
        <v>-283.49533034346985</v>
      </c>
      <c r="P313" s="1">
        <f t="shared" si="28"/>
        <v>285.96856710534348</v>
      </c>
      <c r="Q313" s="1">
        <f t="shared" si="29"/>
        <v>576</v>
      </c>
    </row>
    <row r="314" spans="2:17" x14ac:dyDescent="0.25">
      <c r="B314" s="1">
        <v>1.2833333333333301</v>
      </c>
      <c r="C314" s="1">
        <v>0.67297973709511105</v>
      </c>
      <c r="D314" s="1">
        <v>-0.22207828585799999</v>
      </c>
      <c r="H314" s="1">
        <f t="shared" si="24"/>
        <v>0.39202600330648596</v>
      </c>
      <c r="I314" s="1">
        <f t="shared" si="25"/>
        <v>-0.79263964149273369</v>
      </c>
      <c r="J314" s="1">
        <f t="shared" si="26"/>
        <v>1.6970562748477143</v>
      </c>
      <c r="O314" s="1">
        <f t="shared" si="27"/>
        <v>92.437402393404213</v>
      </c>
      <c r="P314" s="1">
        <f t="shared" si="28"/>
        <v>-569.87610704549081</v>
      </c>
      <c r="Q314" s="1">
        <f t="shared" si="29"/>
        <v>576</v>
      </c>
    </row>
    <row r="315" spans="2:17" x14ac:dyDescent="0.25">
      <c r="B315" s="1">
        <v>1.2875000000000001</v>
      </c>
      <c r="C315" s="1">
        <v>0.67461317877555604</v>
      </c>
      <c r="D315" s="1">
        <v>-0.22538095103088901</v>
      </c>
      <c r="H315" s="1">
        <f t="shared" si="24"/>
        <v>0.77718184661264333</v>
      </c>
      <c r="I315" s="1">
        <f t="shared" si="25"/>
        <v>-3.1671234208508348</v>
      </c>
      <c r="J315" s="1">
        <f t="shared" si="26"/>
        <v>1.6970562748477143</v>
      </c>
      <c r="O315" s="1">
        <f t="shared" si="27"/>
        <v>-93.261816383642568</v>
      </c>
      <c r="P315" s="1">
        <f t="shared" si="28"/>
        <v>380.05480789612676</v>
      </c>
      <c r="Q315" s="1">
        <f t="shared" si="29"/>
        <v>576</v>
      </c>
    </row>
    <row r="316" spans="2:17" x14ac:dyDescent="0.25">
      <c r="B316" s="1">
        <v>1.2916666666666701</v>
      </c>
      <c r="C316" s="1">
        <v>0.67785143646977797</v>
      </c>
      <c r="D316" s="1">
        <v>-0.23857729861777799</v>
      </c>
      <c r="H316" s="1">
        <f t="shared" si="24"/>
        <v>0.38859094501382341</v>
      </c>
      <c r="I316" s="1">
        <f t="shared" si="25"/>
        <v>-1.5835617212823798</v>
      </c>
      <c r="J316" s="1">
        <f t="shared" si="26"/>
        <v>1.6970562748477143</v>
      </c>
      <c r="O316" s="1">
        <f t="shared" si="27"/>
        <v>379.64259829770708</v>
      </c>
      <c r="P316" s="1">
        <f t="shared" si="28"/>
        <v>-1.648827979959004</v>
      </c>
      <c r="Q316" s="1">
        <f t="shared" si="29"/>
        <v>576</v>
      </c>
    </row>
    <row r="317" spans="2:17" x14ac:dyDescent="0.25">
      <c r="B317" s="1">
        <v>1.2958333333333301</v>
      </c>
      <c r="C317" s="1">
        <v>0.67947056540733297</v>
      </c>
      <c r="D317" s="1">
        <v>-0.245175472456444</v>
      </c>
      <c r="H317" s="1">
        <f t="shared" si="24"/>
        <v>1.9704351045850683</v>
      </c>
      <c r="I317" s="1">
        <f t="shared" si="25"/>
        <v>-1.5904318378655313</v>
      </c>
      <c r="J317" s="1">
        <f t="shared" si="26"/>
        <v>1.6970562748477143</v>
      </c>
      <c r="O317" s="1">
        <f t="shared" si="27"/>
        <v>-189.82129914845257</v>
      </c>
      <c r="P317" s="1">
        <f t="shared" si="28"/>
        <v>0.82441399046201747</v>
      </c>
      <c r="Q317" s="1">
        <f t="shared" si="29"/>
        <v>576</v>
      </c>
    </row>
    <row r="318" spans="2:17" x14ac:dyDescent="0.25">
      <c r="B318" s="1">
        <v>1.3</v>
      </c>
      <c r="C318" s="1">
        <v>0.68768071167644396</v>
      </c>
      <c r="D318" s="1">
        <v>-0.25180227178088899</v>
      </c>
      <c r="H318" s="1">
        <f t="shared" si="24"/>
        <v>1.1795130247992198</v>
      </c>
      <c r="I318" s="1">
        <f t="shared" si="25"/>
        <v>-1.5869967795719369</v>
      </c>
      <c r="J318" s="1">
        <f t="shared" si="26"/>
        <v>1.6970562748477143</v>
      </c>
      <c r="O318" s="1">
        <f t="shared" si="27"/>
        <v>-94.910649573861406</v>
      </c>
      <c r="P318" s="1">
        <f t="shared" si="28"/>
        <v>0.41220959904785087</v>
      </c>
      <c r="Q318" s="1">
        <f t="shared" si="29"/>
        <v>576</v>
      </c>
    </row>
    <row r="319" spans="2:17" x14ac:dyDescent="0.25">
      <c r="B319" s="1">
        <v>1.30416666666667</v>
      </c>
      <c r="C319" s="1">
        <v>0.69259534927977795</v>
      </c>
      <c r="D319" s="1">
        <v>-0.25841475836244399</v>
      </c>
      <c r="H319" s="1">
        <f t="shared" si="24"/>
        <v>0.78405198490781591</v>
      </c>
      <c r="I319" s="1">
        <f t="shared" si="25"/>
        <v>-1.5852792395759028</v>
      </c>
      <c r="J319" s="1">
        <f t="shared" si="26"/>
        <v>1.6970562748477143</v>
      </c>
      <c r="O319" s="1">
        <f t="shared" si="27"/>
        <v>94.910649574037848</v>
      </c>
      <c r="P319" s="1">
        <f t="shared" si="28"/>
        <v>-0.41220959910639332</v>
      </c>
      <c r="Q319" s="1">
        <f t="shared" si="29"/>
        <v>576</v>
      </c>
    </row>
    <row r="320" spans="2:17" x14ac:dyDescent="0.25">
      <c r="B320" s="1">
        <v>1.30833333333333</v>
      </c>
      <c r="C320" s="1">
        <v>0.69586223255022195</v>
      </c>
      <c r="D320" s="1">
        <v>-0.265020088527333</v>
      </c>
      <c r="H320" s="1">
        <f t="shared" si="24"/>
        <v>1.1795130247990067</v>
      </c>
      <c r="I320" s="1">
        <f t="shared" si="25"/>
        <v>-1.5869967795721767</v>
      </c>
      <c r="J320" s="1">
        <f t="shared" si="26"/>
        <v>1.6970562748477143</v>
      </c>
      <c r="O320" s="1">
        <f t="shared" si="27"/>
        <v>-285.14415832267753</v>
      </c>
      <c r="P320" s="1">
        <f t="shared" si="28"/>
        <v>-93.674025983832834</v>
      </c>
      <c r="Q320" s="1">
        <f t="shared" si="29"/>
        <v>576</v>
      </c>
    </row>
    <row r="321" spans="2:17" x14ac:dyDescent="0.25">
      <c r="B321" s="1">
        <v>1.3125</v>
      </c>
      <c r="C321" s="1">
        <v>0.70077687015355505</v>
      </c>
      <c r="D321" s="1">
        <v>-0.271632575108889</v>
      </c>
      <c r="H321" s="1">
        <f t="shared" si="24"/>
        <v>-8.5876348797618227E-3</v>
      </c>
      <c r="I321" s="1">
        <f t="shared" si="25"/>
        <v>-1.9773052211717908</v>
      </c>
      <c r="J321" s="1">
        <f t="shared" si="26"/>
        <v>1.6970562748477143</v>
      </c>
      <c r="O321" s="1">
        <f t="shared" si="27"/>
        <v>188.58467555848085</v>
      </c>
      <c r="P321" s="1">
        <f t="shared" si="28"/>
        <v>-285.55637313413962</v>
      </c>
      <c r="Q321" s="1">
        <f t="shared" si="29"/>
        <v>576</v>
      </c>
    </row>
    <row r="322" spans="2:17" x14ac:dyDescent="0.25">
      <c r="B322" s="1">
        <v>1.31666666666667</v>
      </c>
      <c r="C322" s="1">
        <v>0.70074108834155602</v>
      </c>
      <c r="D322" s="1">
        <v>-0.27987134686377801</v>
      </c>
      <c r="H322" s="1">
        <f t="shared" si="24"/>
        <v>0.77718184661453371</v>
      </c>
      <c r="I322" s="1">
        <f t="shared" si="25"/>
        <v>-3.1671234425649861</v>
      </c>
      <c r="J322" s="1">
        <f t="shared" si="26"/>
        <v>1.6970562748477143</v>
      </c>
      <c r="O322" s="1">
        <f t="shared" si="27"/>
        <v>191.88234193892006</v>
      </c>
      <c r="P322" s="1">
        <f t="shared" si="28"/>
        <v>473.72884430297694</v>
      </c>
      <c r="Q322" s="1">
        <f t="shared" si="29"/>
        <v>576</v>
      </c>
    </row>
    <row r="323" spans="2:17" x14ac:dyDescent="0.25">
      <c r="B323" s="1">
        <v>1.32083333333333</v>
      </c>
      <c r="C323" s="1">
        <v>0.70397934603577805</v>
      </c>
      <c r="D323" s="1">
        <v>-0.29306769454111098</v>
      </c>
      <c r="H323" s="1">
        <f t="shared" si="24"/>
        <v>1.5766916046920862</v>
      </c>
      <c r="I323" s="1">
        <f t="shared" si="25"/>
        <v>-1.1932532579724116</v>
      </c>
      <c r="J323" s="1">
        <f t="shared" si="26"/>
        <v>1.6970562748477143</v>
      </c>
      <c r="O323" s="1">
        <f t="shared" si="27"/>
        <v>284.31974954190423</v>
      </c>
      <c r="P323" s="1">
        <f t="shared" si="28"/>
        <v>-96.147273164623002</v>
      </c>
      <c r="Q323" s="1">
        <f t="shared" si="29"/>
        <v>576</v>
      </c>
    </row>
    <row r="324" spans="2:17" x14ac:dyDescent="0.25">
      <c r="B324" s="1">
        <v>1.325</v>
      </c>
      <c r="C324" s="1">
        <v>0.71054889438866697</v>
      </c>
      <c r="D324" s="1">
        <v>-0.29803958311599998</v>
      </c>
      <c r="H324" s="1">
        <f t="shared" si="24"/>
        <v>2.7613572277842966</v>
      </c>
      <c r="I324" s="1">
        <f t="shared" si="25"/>
        <v>-1.5938668961586595</v>
      </c>
      <c r="J324" s="1">
        <f t="shared" si="26"/>
        <v>1.6970562748477143</v>
      </c>
      <c r="O324" s="1">
        <f t="shared" si="27"/>
        <v>-283.08313116019946</v>
      </c>
      <c r="P324" s="1">
        <f t="shared" si="28"/>
        <v>380.87922709696102</v>
      </c>
      <c r="Q324" s="1">
        <f t="shared" si="29"/>
        <v>576</v>
      </c>
    </row>
    <row r="325" spans="2:17" x14ac:dyDescent="0.25">
      <c r="B325" s="1">
        <v>1.3291666666666699</v>
      </c>
      <c r="C325" s="1">
        <v>0.72205454950444403</v>
      </c>
      <c r="D325" s="1">
        <v>-0.30468069518333302</v>
      </c>
      <c r="H325" s="1">
        <f t="shared" si="24"/>
        <v>1.5818441812825268</v>
      </c>
      <c r="I325" s="1">
        <f t="shared" si="25"/>
        <v>-6.8701165867256662E-3</v>
      </c>
      <c r="J325" s="1">
        <f t="shared" si="26"/>
        <v>1.6970562748477143</v>
      </c>
      <c r="O325" s="1">
        <f t="shared" si="27"/>
        <v>-382.52804986996728</v>
      </c>
      <c r="P325" s="1">
        <f t="shared" si="28"/>
        <v>-662.72572945971228</v>
      </c>
      <c r="Q325" s="1">
        <f t="shared" si="29"/>
        <v>576</v>
      </c>
    </row>
    <row r="326" spans="2:17" x14ac:dyDescent="0.25">
      <c r="B326" s="1">
        <v>1.3333333333333299</v>
      </c>
      <c r="C326" s="1">
        <v>0.728645566926444</v>
      </c>
      <c r="D326" s="1">
        <v>-0.30470932066911099</v>
      </c>
      <c r="H326" s="1">
        <f t="shared" si="24"/>
        <v>-1.202269317311642E-2</v>
      </c>
      <c r="I326" s="1">
        <f t="shared" si="25"/>
        <v>-2.7682273226644356</v>
      </c>
      <c r="J326" s="1">
        <f t="shared" si="26"/>
        <v>1.6970562748477143</v>
      </c>
      <c r="O326" s="1">
        <f t="shared" si="27"/>
        <v>95.322853964587381</v>
      </c>
      <c r="P326" s="1">
        <f t="shared" si="28"/>
        <v>94.498439974237243</v>
      </c>
      <c r="Q326" s="1">
        <f t="shared" si="29"/>
        <v>576</v>
      </c>
    </row>
    <row r="327" spans="2:17" x14ac:dyDescent="0.25">
      <c r="B327" s="1">
        <v>1.3374999999999999</v>
      </c>
      <c r="C327" s="1">
        <v>0.72859547237155597</v>
      </c>
      <c r="D327" s="1">
        <v>-0.31624360118022199</v>
      </c>
      <c r="H327" s="1">
        <f t="shared" ref="H327:H375" si="30">(C328-C327)/($B328-$B327)</f>
        <v>0.38515586501298038</v>
      </c>
      <c r="I327" s="1">
        <f t="shared" ref="I327:I375" si="31">(D328-D327)/($B328-$B327)</f>
        <v>-2.3744838227714671</v>
      </c>
      <c r="J327" s="1">
        <f t="shared" ref="J327:J375" si="32">$D$2*SQRT(2)*240</f>
        <v>1.6970562748477143</v>
      </c>
      <c r="O327" s="1">
        <f t="shared" ref="O327:O374" si="33">(H328-H327)/($B328-$B327)</f>
        <v>285.14416353324515</v>
      </c>
      <c r="P327" s="1">
        <f t="shared" ref="P327:P374" si="34">(I328-I327)/($B328-$B327)</f>
        <v>93.674036401917732</v>
      </c>
      <c r="Q327" s="1">
        <f t="shared" ref="Q327:Q374" si="35">2*$D$2*240^2</f>
        <v>576</v>
      </c>
    </row>
    <row r="328" spans="2:17" x14ac:dyDescent="0.25">
      <c r="B328" s="1">
        <v>1.3416666666666699</v>
      </c>
      <c r="C328" s="1">
        <v>0.730200288475778</v>
      </c>
      <c r="D328" s="1">
        <v>-0.32613728377511098</v>
      </c>
      <c r="H328" s="1">
        <f t="shared" si="30"/>
        <v>1.5732565464024473</v>
      </c>
      <c r="I328" s="1">
        <f t="shared" si="31"/>
        <v>-1.9841753377631659</v>
      </c>
      <c r="J328" s="1">
        <f t="shared" si="32"/>
        <v>1.6970562748477143</v>
      </c>
      <c r="O328" s="1">
        <f t="shared" si="33"/>
        <v>96.147267954383096</v>
      </c>
      <c r="P328" s="1">
        <f t="shared" si="34"/>
        <v>284.31974433416826</v>
      </c>
      <c r="Q328" s="1">
        <f t="shared" si="35"/>
        <v>576</v>
      </c>
    </row>
    <row r="329" spans="2:17" x14ac:dyDescent="0.25">
      <c r="B329" s="1">
        <v>1.3458333333333301</v>
      </c>
      <c r="C329" s="1">
        <v>0.73675552408577805</v>
      </c>
      <c r="D329" s="1">
        <v>-0.33440468101577803</v>
      </c>
      <c r="H329" s="1">
        <f t="shared" si="30"/>
        <v>1.973870162878423</v>
      </c>
      <c r="I329" s="1">
        <f t="shared" si="31"/>
        <v>-0.79950973637263323</v>
      </c>
      <c r="J329" s="1">
        <f t="shared" si="32"/>
        <v>1.6970562748477143</v>
      </c>
      <c r="O329" s="1">
        <f t="shared" si="33"/>
        <v>-95.322853964638568</v>
      </c>
      <c r="P329" s="1">
        <f t="shared" si="34"/>
        <v>-94.498445183871596</v>
      </c>
      <c r="Q329" s="1">
        <f t="shared" si="35"/>
        <v>576</v>
      </c>
    </row>
    <row r="330" spans="2:17" x14ac:dyDescent="0.25">
      <c r="B330" s="1">
        <v>1.35</v>
      </c>
      <c r="C330" s="1">
        <v>0.74497998309777802</v>
      </c>
      <c r="D330" s="1">
        <v>-0.33773597158399998</v>
      </c>
      <c r="H330" s="1">
        <f t="shared" si="30"/>
        <v>1.5766916046921129</v>
      </c>
      <c r="I330" s="1">
        <f t="shared" si="31"/>
        <v>-1.1932532579724116</v>
      </c>
      <c r="J330" s="1">
        <f t="shared" si="32"/>
        <v>1.6970562748477143</v>
      </c>
      <c r="O330" s="1">
        <f t="shared" si="33"/>
        <v>-287.20519590333981</v>
      </c>
      <c r="P330" s="1">
        <f t="shared" si="34"/>
        <v>-568.22728948593908</v>
      </c>
      <c r="Q330" s="1">
        <f t="shared" si="35"/>
        <v>576</v>
      </c>
    </row>
    <row r="331" spans="2:17" x14ac:dyDescent="0.25">
      <c r="B331" s="1">
        <v>1.3541666666666701</v>
      </c>
      <c r="C331" s="1">
        <v>0.75154953145066705</v>
      </c>
      <c r="D331" s="1">
        <v>-0.34270786015888899</v>
      </c>
      <c r="H331" s="1">
        <f t="shared" si="30"/>
        <v>0.38000328842724462</v>
      </c>
      <c r="I331" s="1">
        <f t="shared" si="31"/>
        <v>-3.5608669641657089</v>
      </c>
      <c r="J331" s="1">
        <f t="shared" si="32"/>
        <v>1.6970562748477143</v>
      </c>
      <c r="O331" s="1">
        <f t="shared" si="33"/>
        <v>97.796101145447665</v>
      </c>
      <c r="P331" s="1">
        <f t="shared" si="34"/>
        <v>663.96235826176769</v>
      </c>
      <c r="Q331" s="1">
        <f t="shared" si="35"/>
        <v>576</v>
      </c>
    </row>
    <row r="332" spans="2:17" x14ac:dyDescent="0.25">
      <c r="B332" s="1">
        <v>1.3583333333333301</v>
      </c>
      <c r="C332" s="1">
        <v>0.75313287848577803</v>
      </c>
      <c r="D332" s="1">
        <v>-0.357544805842889</v>
      </c>
      <c r="H332" s="1">
        <f t="shared" si="30"/>
        <v>0.7874870431992903</v>
      </c>
      <c r="I332" s="1">
        <f t="shared" si="31"/>
        <v>-0.79435713807944297</v>
      </c>
      <c r="J332" s="1">
        <f t="shared" si="32"/>
        <v>1.6970562748477143</v>
      </c>
      <c r="O332" s="1">
        <f t="shared" si="33"/>
        <v>284.73195393239638</v>
      </c>
      <c r="P332" s="1">
        <f t="shared" si="34"/>
        <v>-1.2366287999414478</v>
      </c>
      <c r="Q332" s="1">
        <f t="shared" si="35"/>
        <v>576</v>
      </c>
    </row>
    <row r="333" spans="2:17" x14ac:dyDescent="0.25">
      <c r="B333" s="1">
        <v>1.3625</v>
      </c>
      <c r="C333" s="1">
        <v>0.75641407449911102</v>
      </c>
      <c r="D333" s="1">
        <v>-0.36085462725155598</v>
      </c>
      <c r="H333" s="1">
        <f t="shared" si="30"/>
        <v>1.9738701845852193</v>
      </c>
      <c r="I333" s="1">
        <f t="shared" si="31"/>
        <v>-0.7995097580792031</v>
      </c>
      <c r="J333" s="1">
        <f t="shared" si="32"/>
        <v>1.6970562748477143</v>
      </c>
      <c r="O333" s="1">
        <f t="shared" si="33"/>
        <v>92.849611994790322</v>
      </c>
      <c r="P333" s="1">
        <f t="shared" si="34"/>
        <v>-474.96545747289554</v>
      </c>
      <c r="Q333" s="1">
        <f t="shared" si="35"/>
        <v>576</v>
      </c>
    </row>
    <row r="334" spans="2:17" x14ac:dyDescent="0.25">
      <c r="B334" s="1">
        <v>1.36666666666667</v>
      </c>
      <c r="C334" s="1">
        <v>0.76463853360155598</v>
      </c>
      <c r="D334" s="1">
        <v>-0.36418591791022198</v>
      </c>
      <c r="H334" s="1">
        <f t="shared" si="30"/>
        <v>2.3607435678971536</v>
      </c>
      <c r="I334" s="1">
        <f t="shared" si="31"/>
        <v>-2.778532497551176</v>
      </c>
      <c r="J334" s="1">
        <f t="shared" si="32"/>
        <v>1.6970562748477143</v>
      </c>
      <c r="O334" s="1">
        <f t="shared" si="33"/>
        <v>-376.75715193768571</v>
      </c>
      <c r="P334" s="1">
        <f t="shared" si="34"/>
        <v>666.02338542294433</v>
      </c>
      <c r="Q334" s="1">
        <f t="shared" si="35"/>
        <v>576</v>
      </c>
    </row>
    <row r="335" spans="2:17" x14ac:dyDescent="0.25">
      <c r="B335" s="1">
        <v>1.37083333333333</v>
      </c>
      <c r="C335" s="1">
        <v>0.77447496513444503</v>
      </c>
      <c r="D335" s="1">
        <v>-0.37576313665</v>
      </c>
      <c r="H335" s="1">
        <f t="shared" si="30"/>
        <v>0.79092210149264497</v>
      </c>
      <c r="I335" s="1">
        <f t="shared" si="31"/>
        <v>-3.4350582933545958E-3</v>
      </c>
      <c r="J335" s="1">
        <f t="shared" si="32"/>
        <v>1.6970562748477143</v>
      </c>
      <c r="O335" s="1">
        <f t="shared" si="33"/>
        <v>283.49533034197731</v>
      </c>
      <c r="P335" s="1">
        <f t="shared" si="34"/>
        <v>-285.96857231313305</v>
      </c>
      <c r="Q335" s="1">
        <f t="shared" si="35"/>
        <v>576</v>
      </c>
    </row>
    <row r="336" spans="2:17" x14ac:dyDescent="0.25">
      <c r="B336" s="1">
        <v>1.375</v>
      </c>
      <c r="C336" s="1">
        <v>0.777770473890667</v>
      </c>
      <c r="D336" s="1">
        <v>-0.37577744939288898</v>
      </c>
      <c r="H336" s="1">
        <f t="shared" si="30"/>
        <v>1.9721526445851572</v>
      </c>
      <c r="I336" s="1">
        <f t="shared" si="31"/>
        <v>-1.1949707762656907</v>
      </c>
      <c r="J336" s="1">
        <f t="shared" si="32"/>
        <v>1.6970562748477143</v>
      </c>
      <c r="O336" s="1">
        <f t="shared" si="33"/>
        <v>-286.79298630314781</v>
      </c>
      <c r="P336" s="1">
        <f t="shared" si="34"/>
        <v>-473.31663991145746</v>
      </c>
      <c r="Q336" s="1">
        <f t="shared" si="35"/>
        <v>576</v>
      </c>
    </row>
    <row r="337" spans="2:17" x14ac:dyDescent="0.25">
      <c r="B337" s="1">
        <v>1.37916666666667</v>
      </c>
      <c r="C337" s="1">
        <v>0.78598777657644503</v>
      </c>
      <c r="D337" s="1">
        <v>-0.38075649429399999</v>
      </c>
      <c r="H337" s="1">
        <f t="shared" si="30"/>
        <v>0.77718186832109026</v>
      </c>
      <c r="I337" s="1">
        <f t="shared" si="31"/>
        <v>-3.1671234425649994</v>
      </c>
      <c r="J337" s="1">
        <f t="shared" si="32"/>
        <v>1.6970562748477143</v>
      </c>
      <c r="O337" s="1">
        <f t="shared" si="33"/>
        <v>-188.17247637817977</v>
      </c>
      <c r="P337" s="1">
        <f t="shared" si="34"/>
        <v>380.46702270931348</v>
      </c>
      <c r="Q337" s="1">
        <f t="shared" si="35"/>
        <v>576</v>
      </c>
    </row>
    <row r="338" spans="2:17" x14ac:dyDescent="0.25">
      <c r="B338" s="1">
        <v>1.38333333333333</v>
      </c>
      <c r="C338" s="1">
        <v>0.78922603436111105</v>
      </c>
      <c r="D338" s="1">
        <v>-0.39395284197133301</v>
      </c>
      <c r="H338" s="1">
        <f t="shared" si="30"/>
        <v>-6.8701165867358369E-3</v>
      </c>
      <c r="I338" s="1">
        <f t="shared" si="31"/>
        <v>-1.5818441812787334</v>
      </c>
      <c r="J338" s="1">
        <f t="shared" si="32"/>
        <v>1.6970562748477143</v>
      </c>
      <c r="O338" s="1">
        <f t="shared" si="33"/>
        <v>570.28832185515239</v>
      </c>
      <c r="P338" s="1">
        <f t="shared" si="34"/>
        <v>187.34805717729361</v>
      </c>
      <c r="Q338" s="1">
        <f t="shared" si="35"/>
        <v>576</v>
      </c>
    </row>
    <row r="339" spans="2:17" x14ac:dyDescent="0.25">
      <c r="B339" s="1">
        <v>1.3875</v>
      </c>
      <c r="C339" s="1">
        <v>0.78919740887533296</v>
      </c>
      <c r="D339" s="1">
        <v>-0.40054385939333298</v>
      </c>
      <c r="H339" s="1">
        <f t="shared" si="30"/>
        <v>2.36933122447829</v>
      </c>
      <c r="I339" s="1">
        <f t="shared" si="31"/>
        <v>-0.80122727637272206</v>
      </c>
      <c r="J339" s="1">
        <f t="shared" si="32"/>
        <v>1.6970562748477143</v>
      </c>
      <c r="O339" s="1">
        <f t="shared" si="33"/>
        <v>-380.87922709657539</v>
      </c>
      <c r="P339" s="1">
        <f t="shared" si="34"/>
        <v>-283.08312595267307</v>
      </c>
      <c r="Q339" s="1">
        <f t="shared" si="35"/>
        <v>576</v>
      </c>
    </row>
    <row r="340" spans="2:17" x14ac:dyDescent="0.25">
      <c r="B340" s="1">
        <v>1.3916666666666699</v>
      </c>
      <c r="C340" s="1">
        <v>0.79906962231066703</v>
      </c>
      <c r="D340" s="1">
        <v>-0.40388230637822198</v>
      </c>
      <c r="H340" s="1">
        <f t="shared" si="30"/>
        <v>0.78233444490796289</v>
      </c>
      <c r="I340" s="1">
        <f t="shared" si="31"/>
        <v>-1.9807403011764653</v>
      </c>
      <c r="J340" s="1">
        <f t="shared" si="32"/>
        <v>1.6970562748477143</v>
      </c>
      <c r="O340" s="1">
        <f t="shared" si="33"/>
        <v>190.23350874847949</v>
      </c>
      <c r="P340" s="1">
        <f t="shared" si="34"/>
        <v>94.086240794793014</v>
      </c>
      <c r="Q340" s="1">
        <f t="shared" si="35"/>
        <v>576</v>
      </c>
    </row>
    <row r="341" spans="2:17" x14ac:dyDescent="0.25">
      <c r="B341" s="1">
        <v>1.3958333333333299</v>
      </c>
      <c r="C341" s="1">
        <v>0.80232934916444498</v>
      </c>
      <c r="D341" s="1">
        <v>-0.41213539096644403</v>
      </c>
      <c r="H341" s="1">
        <f t="shared" si="30"/>
        <v>1.5749740646920241</v>
      </c>
      <c r="I341" s="1">
        <f t="shared" si="31"/>
        <v>-1.5887142978654558</v>
      </c>
      <c r="J341" s="1">
        <f t="shared" si="32"/>
        <v>1.6970562748477143</v>
      </c>
      <c r="O341" s="1">
        <f t="shared" si="33"/>
        <v>285.14416353235987</v>
      </c>
      <c r="P341" s="1">
        <f t="shared" si="34"/>
        <v>93.674031193463961</v>
      </c>
      <c r="Q341" s="1">
        <f t="shared" si="35"/>
        <v>576</v>
      </c>
    </row>
    <row r="342" spans="2:17" x14ac:dyDescent="0.25">
      <c r="B342" s="1">
        <v>1.4</v>
      </c>
      <c r="C342" s="1">
        <v>0.80889174110066697</v>
      </c>
      <c r="D342" s="1">
        <v>-0.41875503387422203</v>
      </c>
      <c r="H342" s="1">
        <f t="shared" si="30"/>
        <v>2.7630747460778022</v>
      </c>
      <c r="I342" s="1">
        <f t="shared" si="31"/>
        <v>-1.1984058345590454</v>
      </c>
      <c r="J342" s="1">
        <f t="shared" si="32"/>
        <v>1.6970562748477143</v>
      </c>
      <c r="O342" s="1">
        <f t="shared" si="33"/>
        <v>-663.55014344858682</v>
      </c>
      <c r="P342" s="1">
        <f t="shared" si="34"/>
        <v>192.70674550983324</v>
      </c>
      <c r="Q342" s="1">
        <f t="shared" si="35"/>
        <v>576</v>
      </c>
    </row>
    <row r="343" spans="2:17" x14ac:dyDescent="0.25">
      <c r="B343" s="1">
        <v>1.4041666666666699</v>
      </c>
      <c r="C343" s="1">
        <v>0.82040455254266698</v>
      </c>
      <c r="D343" s="1">
        <v>-0.42374839151822202</v>
      </c>
      <c r="H343" s="1">
        <f t="shared" si="30"/>
        <v>-1.7175182935096304E-3</v>
      </c>
      <c r="I343" s="1">
        <f t="shared" si="31"/>
        <v>-0.39546106160076783</v>
      </c>
      <c r="J343" s="1">
        <f t="shared" si="32"/>
        <v>1.6970562748477143</v>
      </c>
      <c r="O343" s="1">
        <f t="shared" si="33"/>
        <v>377.58156592676545</v>
      </c>
      <c r="P343" s="1">
        <f t="shared" si="34"/>
        <v>-476.20208106249754</v>
      </c>
      <c r="Q343" s="1">
        <f t="shared" si="35"/>
        <v>576</v>
      </c>
    </row>
    <row r="344" spans="2:17" x14ac:dyDescent="0.25">
      <c r="B344" s="1">
        <v>1.4083333333333301</v>
      </c>
      <c r="C344" s="1">
        <v>0.82039739621644403</v>
      </c>
      <c r="D344" s="1">
        <v>-0.425396145941556</v>
      </c>
      <c r="H344" s="1">
        <f t="shared" si="30"/>
        <v>1.5715390063989094</v>
      </c>
      <c r="I344" s="1">
        <f t="shared" si="31"/>
        <v>-2.3796363993581009</v>
      </c>
      <c r="J344" s="1">
        <f t="shared" si="32"/>
        <v>1.6970562748477143</v>
      </c>
      <c r="O344" s="1">
        <f t="shared" si="33"/>
        <v>-93.674025983893642</v>
      </c>
      <c r="P344" s="1">
        <f t="shared" si="34"/>
        <v>285.14416353235657</v>
      </c>
      <c r="Q344" s="1">
        <f t="shared" si="35"/>
        <v>576</v>
      </c>
    </row>
    <row r="345" spans="2:17" x14ac:dyDescent="0.25">
      <c r="B345" s="1">
        <v>1.4125000000000001</v>
      </c>
      <c r="C345" s="1">
        <v>0.82694547540977803</v>
      </c>
      <c r="D345" s="1">
        <v>-0.43531129760555598</v>
      </c>
      <c r="H345" s="1">
        <f t="shared" si="30"/>
        <v>1.181230564799042</v>
      </c>
      <c r="I345" s="1">
        <f t="shared" si="31"/>
        <v>-1.1915357179723363</v>
      </c>
      <c r="J345" s="1">
        <f t="shared" si="32"/>
        <v>1.6970562748477143</v>
      </c>
      <c r="O345" s="1">
        <f t="shared" si="33"/>
        <v>284.73194872407669</v>
      </c>
      <c r="P345" s="1">
        <f t="shared" si="34"/>
        <v>-1.2366235911109342</v>
      </c>
      <c r="Q345" s="1">
        <f t="shared" si="35"/>
        <v>576</v>
      </c>
    </row>
    <row r="346" spans="2:17" x14ac:dyDescent="0.25">
      <c r="B346" s="1">
        <v>1.4166666666666701</v>
      </c>
      <c r="C346" s="1">
        <v>0.83186726942977796</v>
      </c>
      <c r="D346" s="1">
        <v>-0.440276029763778</v>
      </c>
      <c r="H346" s="1">
        <f t="shared" si="30"/>
        <v>2.3676136844836391</v>
      </c>
      <c r="I346" s="1">
        <f t="shared" si="31"/>
        <v>-1.1966883162686359</v>
      </c>
      <c r="J346" s="1">
        <f t="shared" si="32"/>
        <v>1.6970562748477143</v>
      </c>
      <c r="O346" s="1">
        <f t="shared" si="33"/>
        <v>-94.91064957578773</v>
      </c>
      <c r="P346" s="1">
        <f t="shared" si="34"/>
        <v>0.41220960070751256</v>
      </c>
      <c r="Q346" s="1">
        <f t="shared" si="35"/>
        <v>576</v>
      </c>
    </row>
    <row r="347" spans="2:17" x14ac:dyDescent="0.25">
      <c r="B347" s="1">
        <v>1.4208333333333301</v>
      </c>
      <c r="C347" s="1">
        <v>0.84173232644844398</v>
      </c>
      <c r="D347" s="1">
        <v>-0.44526223108155599</v>
      </c>
      <c r="H347" s="1">
        <f t="shared" si="30"/>
        <v>1.9721526445851572</v>
      </c>
      <c r="I347" s="1">
        <f t="shared" si="31"/>
        <v>-1.1949707762656907</v>
      </c>
      <c r="J347" s="1">
        <f t="shared" si="32"/>
        <v>1.6970562748477143</v>
      </c>
      <c r="O347" s="1">
        <f t="shared" si="33"/>
        <v>-190.23350874847358</v>
      </c>
      <c r="P347" s="1">
        <f t="shared" si="34"/>
        <v>-94.086240793424196</v>
      </c>
      <c r="Q347" s="1">
        <f t="shared" si="35"/>
        <v>576</v>
      </c>
    </row>
    <row r="348" spans="2:17" x14ac:dyDescent="0.25">
      <c r="B348" s="1">
        <v>1.425</v>
      </c>
      <c r="C348" s="1">
        <v>0.84994962913422201</v>
      </c>
      <c r="D348" s="1">
        <v>-0.450241275982667</v>
      </c>
      <c r="H348" s="1">
        <f t="shared" si="30"/>
        <v>1.1795130247992198</v>
      </c>
      <c r="I348" s="1">
        <f t="shared" si="31"/>
        <v>-1.5869967795719369</v>
      </c>
      <c r="J348" s="1">
        <f t="shared" si="32"/>
        <v>1.6970562748477143</v>
      </c>
      <c r="O348" s="1">
        <f t="shared" si="33"/>
        <v>-283.49533034202949</v>
      </c>
      <c r="P348" s="1">
        <f t="shared" si="34"/>
        <v>285.96857231284793</v>
      </c>
      <c r="Q348" s="1">
        <f t="shared" si="35"/>
        <v>576</v>
      </c>
    </row>
    <row r="349" spans="2:17" x14ac:dyDescent="0.25">
      <c r="B349" s="1">
        <v>1.42916666666667</v>
      </c>
      <c r="C349" s="1">
        <v>0.854864266737556</v>
      </c>
      <c r="D349" s="1">
        <v>-0.456853762564222</v>
      </c>
      <c r="H349" s="1">
        <f t="shared" si="30"/>
        <v>-1.7175182935097219E-3</v>
      </c>
      <c r="I349" s="1">
        <f t="shared" si="31"/>
        <v>-0.39546106160078892</v>
      </c>
      <c r="J349" s="1">
        <f t="shared" si="32"/>
        <v>1.6970562748477143</v>
      </c>
      <c r="O349" s="1">
        <f t="shared" si="33"/>
        <v>377.99377552674355</v>
      </c>
      <c r="P349" s="1">
        <f t="shared" si="34"/>
        <v>-381.29142627840406</v>
      </c>
      <c r="Q349" s="1">
        <f t="shared" si="35"/>
        <v>576</v>
      </c>
    </row>
    <row r="350" spans="2:17" x14ac:dyDescent="0.25">
      <c r="B350" s="1">
        <v>1.43333333333333</v>
      </c>
      <c r="C350" s="1">
        <v>0.85485711041133305</v>
      </c>
      <c r="D350" s="1">
        <v>-0.45850151698755598</v>
      </c>
      <c r="H350" s="1">
        <f t="shared" si="30"/>
        <v>1.5732565463987316</v>
      </c>
      <c r="I350" s="1">
        <f t="shared" si="31"/>
        <v>-1.9841753377582603</v>
      </c>
      <c r="J350" s="1">
        <f t="shared" si="32"/>
        <v>1.6970562748477143</v>
      </c>
      <c r="O350" s="1">
        <f t="shared" si="33"/>
        <v>94.498439974298051</v>
      </c>
      <c r="P350" s="1">
        <f t="shared" si="34"/>
        <v>-95.322864383907216</v>
      </c>
      <c r="Q350" s="1">
        <f t="shared" si="35"/>
        <v>576</v>
      </c>
    </row>
    <row r="351" spans="2:17" x14ac:dyDescent="0.25">
      <c r="B351" s="1">
        <v>1.4375</v>
      </c>
      <c r="C351" s="1">
        <v>0.86141234602133299</v>
      </c>
      <c r="D351" s="1">
        <v>-0.46676891422822198</v>
      </c>
      <c r="H351" s="1">
        <f t="shared" si="30"/>
        <v>1.9670000462919535</v>
      </c>
      <c r="I351" s="1">
        <f t="shared" si="31"/>
        <v>-2.3813539393581897</v>
      </c>
      <c r="J351" s="1">
        <f t="shared" si="32"/>
        <v>1.6970562748477143</v>
      </c>
      <c r="O351" s="1">
        <f t="shared" si="33"/>
        <v>-281.84649715118979</v>
      </c>
      <c r="P351" s="1">
        <f t="shared" si="34"/>
        <v>665.611186239218</v>
      </c>
      <c r="Q351" s="1">
        <f t="shared" si="35"/>
        <v>576</v>
      </c>
    </row>
    <row r="352" spans="2:17" x14ac:dyDescent="0.25">
      <c r="B352" s="1">
        <v>1.44166666666667</v>
      </c>
      <c r="C352" s="1">
        <v>0.86960817954755598</v>
      </c>
      <c r="D352" s="1">
        <v>-0.476691222308889</v>
      </c>
      <c r="H352" s="1">
        <f t="shared" si="30"/>
        <v>0.7926396414943947</v>
      </c>
      <c r="I352" s="1">
        <f t="shared" si="31"/>
        <v>0.39202600330742604</v>
      </c>
      <c r="J352" s="1">
        <f t="shared" si="32"/>
        <v>1.6970562748477143</v>
      </c>
      <c r="O352" s="1">
        <f t="shared" si="33"/>
        <v>661.48910586894351</v>
      </c>
      <c r="P352" s="1">
        <f t="shared" si="34"/>
        <v>-667.26001422162699</v>
      </c>
      <c r="Q352" s="1">
        <f t="shared" si="35"/>
        <v>576</v>
      </c>
    </row>
    <row r="353" spans="2:17" x14ac:dyDescent="0.25">
      <c r="B353" s="1">
        <v>1.44583333333333</v>
      </c>
      <c r="C353" s="1">
        <v>0.872910844720444</v>
      </c>
      <c r="D353" s="1">
        <v>-0.475057780628444</v>
      </c>
      <c r="H353" s="1">
        <f t="shared" si="30"/>
        <v>3.5488442492772432</v>
      </c>
      <c r="I353" s="1">
        <f t="shared" si="31"/>
        <v>-2.3882240559448986</v>
      </c>
      <c r="J353" s="1">
        <f t="shared" si="32"/>
        <v>1.6970562748477143</v>
      </c>
      <c r="O353" s="1">
        <f t="shared" si="33"/>
        <v>-852.13482942587518</v>
      </c>
      <c r="P353" s="1">
        <f t="shared" si="34"/>
        <v>478.26312385206444</v>
      </c>
      <c r="Q353" s="1">
        <f t="shared" si="35"/>
        <v>576</v>
      </c>
    </row>
    <row r="354" spans="2:17" x14ac:dyDescent="0.25">
      <c r="B354" s="1">
        <v>1.45</v>
      </c>
      <c r="C354" s="1">
        <v>0.88769769575911095</v>
      </c>
      <c r="D354" s="1">
        <v>-0.485008714194889</v>
      </c>
      <c r="H354" s="1">
        <f t="shared" si="30"/>
        <v>-1.7175400000621554E-3</v>
      </c>
      <c r="I354" s="1">
        <f t="shared" si="31"/>
        <v>-0.39546103989304421</v>
      </c>
      <c r="J354" s="1">
        <f t="shared" si="32"/>
        <v>1.6970562748477143</v>
      </c>
      <c r="O354" s="1">
        <f t="shared" si="33"/>
        <v>473.7288443012107</v>
      </c>
      <c r="P354" s="1">
        <f t="shared" si="34"/>
        <v>-191.88234193954378</v>
      </c>
      <c r="Q354" s="1">
        <f t="shared" si="35"/>
        <v>576</v>
      </c>
    </row>
    <row r="355" spans="2:17" x14ac:dyDescent="0.25">
      <c r="B355" s="1">
        <v>1.4541666666666699</v>
      </c>
      <c r="C355" s="1">
        <v>0.88769053934244402</v>
      </c>
      <c r="D355" s="1">
        <v>-0.486656468527778</v>
      </c>
      <c r="H355" s="1">
        <f t="shared" si="30"/>
        <v>1.9721526445898865</v>
      </c>
      <c r="I355" s="1">
        <f t="shared" si="31"/>
        <v>-1.194970797975113</v>
      </c>
      <c r="J355" s="1">
        <f t="shared" si="32"/>
        <v>1.6970562748477143</v>
      </c>
      <c r="O355" s="1">
        <f t="shared" si="33"/>
        <v>-94.498439975602153</v>
      </c>
      <c r="P355" s="1">
        <f t="shared" si="34"/>
        <v>95.322864384705241</v>
      </c>
      <c r="Q355" s="1">
        <f t="shared" si="35"/>
        <v>576</v>
      </c>
    </row>
    <row r="356" spans="2:17" x14ac:dyDescent="0.25">
      <c r="B356" s="1">
        <v>1.4583333333333299</v>
      </c>
      <c r="C356" s="1">
        <v>0.89590784202822205</v>
      </c>
      <c r="D356" s="1">
        <v>-0.49163551351933299</v>
      </c>
      <c r="H356" s="1">
        <f t="shared" si="30"/>
        <v>1.5784091446921751</v>
      </c>
      <c r="I356" s="1">
        <f t="shared" si="31"/>
        <v>-0.79779219637281085</v>
      </c>
      <c r="J356" s="1">
        <f t="shared" si="32"/>
        <v>1.6970562748477143</v>
      </c>
      <c r="O356" s="1">
        <f t="shared" si="33"/>
        <v>-96.147278374311625</v>
      </c>
      <c r="P356" s="1">
        <f t="shared" si="34"/>
        <v>-284.31974954189138</v>
      </c>
      <c r="Q356" s="1">
        <f t="shared" si="35"/>
        <v>576</v>
      </c>
    </row>
    <row r="357" spans="2:17" x14ac:dyDescent="0.25">
      <c r="B357" s="1">
        <v>1.4624999999999999</v>
      </c>
      <c r="C357" s="1">
        <v>0.90248454679777801</v>
      </c>
      <c r="D357" s="1">
        <v>-0.49495964767088901</v>
      </c>
      <c r="H357" s="1">
        <f t="shared" si="30"/>
        <v>1.1777954847988912</v>
      </c>
      <c r="I357" s="1">
        <f t="shared" si="31"/>
        <v>-1.9824578194649678</v>
      </c>
      <c r="J357" s="1">
        <f t="shared" si="32"/>
        <v>1.6970562748477143</v>
      </c>
      <c r="O357" s="1">
        <f t="shared" si="33"/>
        <v>192.2945671688905</v>
      </c>
      <c r="P357" s="1">
        <f t="shared" si="34"/>
        <v>568.63949387443017</v>
      </c>
      <c r="Q357" s="1">
        <f t="shared" si="35"/>
        <v>576</v>
      </c>
    </row>
    <row r="358" spans="2:17" x14ac:dyDescent="0.25">
      <c r="B358" s="1">
        <v>1.4666666666666699</v>
      </c>
      <c r="C358" s="1">
        <v>0.90739202798444396</v>
      </c>
      <c r="D358" s="1">
        <v>-0.50321988858533295</v>
      </c>
      <c r="H358" s="1">
        <f t="shared" si="30"/>
        <v>1.9790228480032392</v>
      </c>
      <c r="I358" s="1">
        <f t="shared" si="31"/>
        <v>0.38687340501370987</v>
      </c>
      <c r="J358" s="1">
        <f t="shared" si="32"/>
        <v>1.6970562748477143</v>
      </c>
      <c r="O358" s="1">
        <f t="shared" si="33"/>
        <v>-288.44185075339453</v>
      </c>
      <c r="P358" s="1">
        <f t="shared" si="34"/>
        <v>-852.95924341838861</v>
      </c>
      <c r="Q358" s="1">
        <f t="shared" si="35"/>
        <v>576</v>
      </c>
    </row>
    <row r="359" spans="2:17" x14ac:dyDescent="0.25">
      <c r="B359" s="1">
        <v>1.4708333333333301</v>
      </c>
      <c r="C359" s="1">
        <v>0.91563795651777802</v>
      </c>
      <c r="D359" s="1">
        <v>-0.50160791606444499</v>
      </c>
      <c r="H359" s="1">
        <f t="shared" si="30"/>
        <v>0.77718180319929042</v>
      </c>
      <c r="I359" s="1">
        <f t="shared" si="31"/>
        <v>-3.1671234425574046</v>
      </c>
      <c r="J359" s="1">
        <f t="shared" si="32"/>
        <v>1.6970562748477143</v>
      </c>
      <c r="O359" s="1">
        <f t="shared" si="33"/>
        <v>3.2976768000399885</v>
      </c>
      <c r="P359" s="1">
        <f t="shared" si="34"/>
        <v>759.28521222276777</v>
      </c>
      <c r="Q359" s="1">
        <f t="shared" si="35"/>
        <v>576</v>
      </c>
    </row>
    <row r="360" spans="2:17" x14ac:dyDescent="0.25">
      <c r="B360" s="1">
        <v>1.4750000000000001</v>
      </c>
      <c r="C360" s="1">
        <v>0.91887621403111097</v>
      </c>
      <c r="D360" s="1">
        <v>-0.51480426374177801</v>
      </c>
      <c r="H360" s="1">
        <f t="shared" si="30"/>
        <v>0.79092212319946797</v>
      </c>
      <c r="I360" s="1">
        <f t="shared" si="31"/>
        <v>-3.4350582933545958E-3</v>
      </c>
      <c r="J360" s="1">
        <f t="shared" si="32"/>
        <v>1.6970562748477143</v>
      </c>
      <c r="O360" s="1">
        <f t="shared" si="33"/>
        <v>-96.559519231671914</v>
      </c>
      <c r="P360" s="1">
        <f t="shared" si="34"/>
        <v>-379.23039911706422</v>
      </c>
      <c r="Q360" s="1">
        <f t="shared" si="35"/>
        <v>576</v>
      </c>
    </row>
    <row r="361" spans="2:17" x14ac:dyDescent="0.25">
      <c r="B361" s="1">
        <v>1.4791666666666701</v>
      </c>
      <c r="C361" s="1">
        <v>0.92217172287777804</v>
      </c>
      <c r="D361" s="1">
        <v>-0.514818576484667</v>
      </c>
      <c r="H361" s="1">
        <f t="shared" si="30"/>
        <v>0.38859079306718147</v>
      </c>
      <c r="I361" s="1">
        <f t="shared" si="31"/>
        <v>-1.5835617212823798</v>
      </c>
      <c r="J361" s="1">
        <f t="shared" si="32"/>
        <v>1.6970562748477143</v>
      </c>
      <c r="O361" s="1">
        <f t="shared" si="33"/>
        <v>569.46398080026529</v>
      </c>
      <c r="P361" s="1">
        <f t="shared" si="34"/>
        <v>-2.4732419703654442</v>
      </c>
      <c r="Q361" s="1">
        <f t="shared" si="35"/>
        <v>576</v>
      </c>
    </row>
    <row r="362" spans="2:17" x14ac:dyDescent="0.25">
      <c r="B362" s="1">
        <v>1.4833333333333301</v>
      </c>
      <c r="C362" s="1">
        <v>0.92379085118222204</v>
      </c>
      <c r="D362" s="1">
        <v>-0.52141675032333301</v>
      </c>
      <c r="H362" s="1">
        <f t="shared" si="30"/>
        <v>2.7613573797311517</v>
      </c>
      <c r="I362" s="1">
        <f t="shared" si="31"/>
        <v>-1.593866896158886</v>
      </c>
      <c r="J362" s="1">
        <f t="shared" si="32"/>
        <v>1.6970562748477143</v>
      </c>
      <c r="O362" s="1">
        <f t="shared" si="33"/>
        <v>-283.49538764752327</v>
      </c>
      <c r="P362" s="1">
        <f t="shared" si="34"/>
        <v>285.96857752282182</v>
      </c>
      <c r="Q362" s="1">
        <f t="shared" si="35"/>
        <v>576</v>
      </c>
    </row>
    <row r="363" spans="2:17" x14ac:dyDescent="0.25">
      <c r="B363" s="1">
        <v>1.4875</v>
      </c>
      <c r="C363" s="1">
        <v>0.93529650693111099</v>
      </c>
      <c r="D363" s="1">
        <v>-0.52805786239066699</v>
      </c>
      <c r="H363" s="1">
        <f t="shared" si="30"/>
        <v>1.5801265978655314</v>
      </c>
      <c r="I363" s="1">
        <f t="shared" si="31"/>
        <v>-0.40233115647951356</v>
      </c>
      <c r="J363" s="1">
        <f t="shared" si="32"/>
        <v>1.6970562748477143</v>
      </c>
      <c r="O363" s="1">
        <f t="shared" si="33"/>
        <v>-94.086209535228647</v>
      </c>
      <c r="P363" s="1">
        <f t="shared" si="34"/>
        <v>190.23350874863428</v>
      </c>
      <c r="Q363" s="1">
        <f t="shared" si="35"/>
        <v>576</v>
      </c>
    </row>
    <row r="364" spans="2:17" x14ac:dyDescent="0.25">
      <c r="B364" s="1">
        <v>1.49166666666667</v>
      </c>
      <c r="C364" s="1">
        <v>0.94188036775555595</v>
      </c>
      <c r="D364" s="1">
        <v>-0.52973424220933296</v>
      </c>
      <c r="H364" s="1">
        <f t="shared" si="30"/>
        <v>1.1881007248017668</v>
      </c>
      <c r="I364" s="1">
        <f t="shared" si="31"/>
        <v>0.39030846330709335</v>
      </c>
      <c r="J364" s="1">
        <f t="shared" si="32"/>
        <v>1.6970562748477143</v>
      </c>
      <c r="O364" s="1">
        <f t="shared" si="33"/>
        <v>377.99372863966011</v>
      </c>
      <c r="P364" s="1">
        <f t="shared" si="34"/>
        <v>-381.29143669805785</v>
      </c>
      <c r="Q364" s="1">
        <f t="shared" si="35"/>
        <v>576</v>
      </c>
    </row>
    <row r="365" spans="2:17" x14ac:dyDescent="0.25">
      <c r="B365" s="1">
        <v>1.49583333333333</v>
      </c>
      <c r="C365" s="1">
        <v>0.94683078744222204</v>
      </c>
      <c r="D365" s="1">
        <v>-0.52810795694555601</v>
      </c>
      <c r="H365" s="1">
        <f t="shared" si="30"/>
        <v>2.7630745941311603</v>
      </c>
      <c r="I365" s="1">
        <f t="shared" si="31"/>
        <v>-1.1984058562656019</v>
      </c>
      <c r="J365" s="1">
        <f t="shared" si="32"/>
        <v>1.6970562748477143</v>
      </c>
      <c r="O365" s="1">
        <f t="shared" si="33"/>
        <v>-760.52178892679444</v>
      </c>
      <c r="P365" s="1">
        <f t="shared" si="34"/>
        <v>-281.43429276120497</v>
      </c>
      <c r="Q365" s="1">
        <f t="shared" si="35"/>
        <v>576</v>
      </c>
    </row>
    <row r="366" spans="2:17" x14ac:dyDescent="0.25">
      <c r="B366" s="1">
        <v>1.5</v>
      </c>
      <c r="C366" s="1">
        <v>0.95834359825111104</v>
      </c>
      <c r="D366" s="1">
        <v>-0.53310131467999999</v>
      </c>
      <c r="H366" s="1">
        <f t="shared" si="30"/>
        <v>-0.40576619306633827</v>
      </c>
      <c r="I366" s="1">
        <f t="shared" si="31"/>
        <v>-2.3710487427715559</v>
      </c>
      <c r="J366" s="1">
        <f t="shared" si="32"/>
        <v>1.6970562748477143</v>
      </c>
      <c r="O366" s="1">
        <f t="shared" si="33"/>
        <v>381.70364108805444</v>
      </c>
      <c r="P366" s="1">
        <f t="shared" si="34"/>
        <v>472.90442509986701</v>
      </c>
      <c r="Q366" s="1">
        <f t="shared" si="35"/>
        <v>576</v>
      </c>
    </row>
    <row r="367" spans="2:17" x14ac:dyDescent="0.25">
      <c r="B367" s="1">
        <v>1.50416666666667</v>
      </c>
      <c r="C367" s="1">
        <v>0.95665290577999995</v>
      </c>
      <c r="D367" s="1">
        <v>-0.54298068444155601</v>
      </c>
      <c r="H367" s="1">
        <f t="shared" si="30"/>
        <v>1.1846656448018209</v>
      </c>
      <c r="I367" s="1">
        <f t="shared" si="31"/>
        <v>-0.40061363818720847</v>
      </c>
      <c r="J367" s="1">
        <f t="shared" si="32"/>
        <v>1.6970562748477143</v>
      </c>
      <c r="O367" s="1">
        <f t="shared" si="33"/>
        <v>-95.322864384702527</v>
      </c>
      <c r="P367" s="1">
        <f t="shared" si="34"/>
        <v>-94.498439974287692</v>
      </c>
      <c r="Q367" s="1">
        <f t="shared" si="35"/>
        <v>576</v>
      </c>
    </row>
    <row r="368" spans="2:17" x14ac:dyDescent="0.25">
      <c r="B368" s="1">
        <v>1.50833333333333</v>
      </c>
      <c r="C368" s="1">
        <v>0.96158901263333296</v>
      </c>
      <c r="D368" s="1">
        <v>-0.54464990793400003</v>
      </c>
      <c r="H368" s="1">
        <f t="shared" si="30"/>
        <v>0.78748704319953011</v>
      </c>
      <c r="I368" s="1">
        <f t="shared" si="31"/>
        <v>-0.79435713807944297</v>
      </c>
      <c r="J368" s="1">
        <f t="shared" si="32"/>
        <v>1.6970562748477143</v>
      </c>
      <c r="O368" s="1">
        <f t="shared" si="33"/>
        <v>473.72882867118864</v>
      </c>
      <c r="P368" s="1">
        <f t="shared" si="34"/>
        <v>-191.88234193885606</v>
      </c>
      <c r="Q368" s="1">
        <f t="shared" si="35"/>
        <v>576</v>
      </c>
    </row>
    <row r="369" spans="2:17" x14ac:dyDescent="0.25">
      <c r="B369" s="1">
        <v>1.5125</v>
      </c>
      <c r="C369" s="1">
        <v>0.96487020864666695</v>
      </c>
      <c r="D369" s="1">
        <v>-0.54795972934266701</v>
      </c>
      <c r="H369" s="1">
        <f t="shared" si="30"/>
        <v>2.7613571626643871</v>
      </c>
      <c r="I369" s="1">
        <f t="shared" si="31"/>
        <v>-1.5938668961586462</v>
      </c>
      <c r="J369" s="1">
        <f t="shared" si="32"/>
        <v>1.6970562748477143</v>
      </c>
      <c r="O369" s="1">
        <f t="shared" si="33"/>
        <v>-472.07999027077545</v>
      </c>
      <c r="P369" s="1">
        <f t="shared" si="34"/>
        <v>571.5249402363296</v>
      </c>
      <c r="Q369" s="1">
        <f t="shared" si="35"/>
        <v>576</v>
      </c>
    </row>
    <row r="370" spans="2:17" x14ac:dyDescent="0.25">
      <c r="B370" s="1">
        <v>1.5166666666666699</v>
      </c>
      <c r="C370" s="1">
        <v>0.97637586349111105</v>
      </c>
      <c r="D370" s="1">
        <v>-0.55460084140999999</v>
      </c>
      <c r="H370" s="1">
        <f t="shared" si="30"/>
        <v>0.79435720320125736</v>
      </c>
      <c r="I370" s="1">
        <f t="shared" si="31"/>
        <v>0.78748702149462224</v>
      </c>
      <c r="J370" s="1">
        <f t="shared" si="32"/>
        <v>1.6970562748477143</v>
      </c>
      <c r="O370" s="1">
        <f t="shared" si="33"/>
        <v>94.086209535636101</v>
      </c>
      <c r="P370" s="1">
        <f t="shared" si="34"/>
        <v>-190.23350353980942</v>
      </c>
      <c r="Q370" s="1">
        <f t="shared" si="35"/>
        <v>576</v>
      </c>
    </row>
    <row r="371" spans="2:17" x14ac:dyDescent="0.25">
      <c r="B371" s="1">
        <v>1.5208333333333299</v>
      </c>
      <c r="C371" s="1">
        <v>0.97968568517111099</v>
      </c>
      <c r="D371" s="1">
        <v>-0.55131964548711099</v>
      </c>
      <c r="H371" s="1">
        <f t="shared" si="30"/>
        <v>1.1863830762657797</v>
      </c>
      <c r="I371" s="1">
        <f t="shared" si="31"/>
        <v>-5.1525765866470355E-3</v>
      </c>
      <c r="J371" s="1">
        <f t="shared" si="32"/>
        <v>1.6970562748477143</v>
      </c>
      <c r="O371" s="1">
        <f t="shared" si="33"/>
        <v>-3.2976247040037037</v>
      </c>
      <c r="P371" s="1">
        <f t="shared" si="34"/>
        <v>-759.28521222281881</v>
      </c>
      <c r="Q371" s="1">
        <f t="shared" si="35"/>
        <v>576</v>
      </c>
    </row>
    <row r="372" spans="2:17" x14ac:dyDescent="0.25">
      <c r="B372" s="1">
        <v>1.5249999999999999</v>
      </c>
      <c r="C372" s="1">
        <v>0.984628947988889</v>
      </c>
      <c r="D372" s="1">
        <v>-0.55134111455622203</v>
      </c>
      <c r="H372" s="1">
        <f t="shared" si="30"/>
        <v>1.17264297333242</v>
      </c>
      <c r="I372" s="1">
        <f t="shared" si="31"/>
        <v>-3.1688409608509098</v>
      </c>
      <c r="J372" s="1">
        <f t="shared" si="32"/>
        <v>1.6970562748477143</v>
      </c>
      <c r="O372" s="1">
        <f t="shared" si="33"/>
        <v>-281.8464971515894</v>
      </c>
      <c r="P372" s="1">
        <f t="shared" si="34"/>
        <v>665.61117581956194</v>
      </c>
      <c r="Q372" s="1">
        <f t="shared" si="35"/>
        <v>576</v>
      </c>
    </row>
    <row r="373" spans="2:17" x14ac:dyDescent="0.25">
      <c r="B373" s="1">
        <v>1.5291666666666699</v>
      </c>
      <c r="C373" s="1">
        <v>0.98951496037777797</v>
      </c>
      <c r="D373" s="1">
        <v>-0.564544618559778</v>
      </c>
      <c r="H373" s="1">
        <f t="shared" si="30"/>
        <v>-1.717431466803805E-3</v>
      </c>
      <c r="I373" s="1">
        <f t="shared" si="31"/>
        <v>-0.39546106160052802</v>
      </c>
      <c r="J373" s="1">
        <f t="shared" si="32"/>
        <v>1.6970562748477143</v>
      </c>
      <c r="O373" s="1">
        <f t="shared" si="33"/>
        <v>567.8150382084973</v>
      </c>
      <c r="P373" s="1">
        <f t="shared" si="34"/>
        <v>-382.11584026891342</v>
      </c>
      <c r="Q373" s="1">
        <f t="shared" si="35"/>
        <v>576</v>
      </c>
    </row>
    <row r="374" spans="2:17" x14ac:dyDescent="0.25">
      <c r="B374" s="1">
        <v>1.5333333333333301</v>
      </c>
      <c r="C374" s="1">
        <v>0.98950780441333297</v>
      </c>
      <c r="D374" s="1">
        <v>-0.56619237298311098</v>
      </c>
      <c r="H374" s="1">
        <f t="shared" si="30"/>
        <v>2.3641785610649371</v>
      </c>
      <c r="I374" s="1">
        <f t="shared" si="31"/>
        <v>-1.9876103960518678</v>
      </c>
      <c r="J374" s="1">
        <f t="shared" si="32"/>
        <v>1.6970562748477143</v>
      </c>
      <c r="O374" s="1">
        <f t="shared" si="33"/>
        <v>-188.99689036769203</v>
      </c>
      <c r="P374" s="1">
        <f t="shared" si="34"/>
        <v>190.645713138921</v>
      </c>
      <c r="Q374" s="1">
        <f t="shared" si="35"/>
        <v>576</v>
      </c>
    </row>
    <row r="375" spans="2:17" x14ac:dyDescent="0.25">
      <c r="B375" s="1">
        <v>1.5375000000000001</v>
      </c>
      <c r="C375" s="1">
        <v>0.99935854841777805</v>
      </c>
      <c r="D375" s="1">
        <v>-0.57447408296666702</v>
      </c>
      <c r="H375" s="1">
        <f t="shared" si="30"/>
        <v>1.5766915178655936</v>
      </c>
      <c r="I375" s="1">
        <f t="shared" si="31"/>
        <v>-1.1932532579723982</v>
      </c>
      <c r="J375" s="1">
        <f t="shared" si="32"/>
        <v>1.6970562748477143</v>
      </c>
    </row>
    <row r="376" spans="2:17" x14ac:dyDescent="0.25">
      <c r="B376" s="1">
        <v>1.5416666666666701</v>
      </c>
      <c r="C376" s="1">
        <v>1.0059280964088899</v>
      </c>
      <c r="D376" s="1">
        <v>-0.57944597154155597</v>
      </c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376"/>
  <sheetViews>
    <sheetView workbookViewId="0">
      <selection activeCell="C7" sqref="C7"/>
    </sheetView>
  </sheetViews>
  <sheetFormatPr defaultRowHeight="15" x14ac:dyDescent="0.25"/>
  <cols>
    <col min="1" max="1" width="12.28515625" style="1" customWidth="1"/>
    <col min="2" max="1024" width="12.140625" style="1" customWidth="1"/>
  </cols>
  <sheetData>
    <row r="2" spans="2:17" x14ac:dyDescent="0.25">
      <c r="B2" s="1" t="s">
        <v>10</v>
      </c>
      <c r="D2" s="1">
        <v>5.0000000000000001E-3</v>
      </c>
      <c r="H2" s="1" t="s">
        <v>21</v>
      </c>
    </row>
    <row r="4" spans="2:17" x14ac:dyDescent="0.25">
      <c r="B4" s="1" t="s">
        <v>11</v>
      </c>
      <c r="C4" s="1" t="s">
        <v>12</v>
      </c>
      <c r="H4" s="1" t="s">
        <v>13</v>
      </c>
      <c r="O4" s="1" t="s">
        <v>14</v>
      </c>
    </row>
    <row r="5" spans="2:17" x14ac:dyDescent="0.25">
      <c r="C5" s="1" t="s">
        <v>15</v>
      </c>
      <c r="D5" s="1" t="s">
        <v>16</v>
      </c>
      <c r="H5" s="1" t="s">
        <v>15</v>
      </c>
      <c r="I5" s="1" t="s">
        <v>16</v>
      </c>
      <c r="J5" s="1" t="s">
        <v>17</v>
      </c>
      <c r="O5" s="1" t="s">
        <v>15</v>
      </c>
      <c r="P5" s="1" t="s">
        <v>16</v>
      </c>
      <c r="Q5" s="1" t="s">
        <v>17</v>
      </c>
    </row>
    <row r="6" spans="2:17" x14ac:dyDescent="0.25">
      <c r="B6" s="1" t="s">
        <v>3</v>
      </c>
      <c r="C6" s="1" t="s">
        <v>18</v>
      </c>
      <c r="D6" s="1" t="s">
        <v>18</v>
      </c>
      <c r="H6" s="1" t="s">
        <v>19</v>
      </c>
      <c r="I6" s="1" t="s">
        <v>19</v>
      </c>
      <c r="J6" s="1" t="s">
        <v>19</v>
      </c>
      <c r="O6" s="1" t="s">
        <v>20</v>
      </c>
      <c r="P6" s="1" t="s">
        <v>20</v>
      </c>
      <c r="Q6" s="1" t="s">
        <v>20</v>
      </c>
    </row>
    <row r="7" spans="2:17" x14ac:dyDescent="0.25">
      <c r="B7" s="1">
        <v>4.1666666666666701E-3</v>
      </c>
      <c r="C7" s="1">
        <v>8.4822673292377804E-2</v>
      </c>
      <c r="D7" s="1">
        <v>0.180888004975333</v>
      </c>
      <c r="H7" s="1">
        <f t="shared" ref="H7:H70" si="0">(C27-C7)/($B27-$B7)</f>
        <v>4.1010727546008026</v>
      </c>
      <c r="I7" s="1">
        <f t="shared" ref="I7:I70" si="1">(D27-D7)/($B27-$B7)</f>
        <v>6.3887784154480087</v>
      </c>
      <c r="J7" s="1">
        <f t="shared" ref="J7:J70" si="2">$D$2*SQRT(2)/(20/240)</f>
        <v>8.4852813742385721E-2</v>
      </c>
      <c r="O7" s="1">
        <f t="shared" ref="O7:O70" si="3">(H27-H7)/($B27-$B7)</f>
        <v>-65.221960661897711</v>
      </c>
      <c r="P7" s="1">
        <f t="shared" ref="P7:P70" si="4">(I27-I7)/($B27-$B7)</f>
        <v>-47.64751715504007</v>
      </c>
      <c r="Q7" s="1">
        <f t="shared" ref="Q7:Q70" si="5">2*$D$2/(20/240)^2</f>
        <v>1.4400000000000002</v>
      </c>
    </row>
    <row r="8" spans="2:17" x14ac:dyDescent="0.25">
      <c r="B8" s="1">
        <v>8.3333333333333297E-3</v>
      </c>
      <c r="C8" s="1">
        <v>0.12780741418133301</v>
      </c>
      <c r="D8" s="1">
        <v>0.21365702660866701</v>
      </c>
      <c r="H8" s="1">
        <f t="shared" si="0"/>
        <v>3.5073659241866739</v>
      </c>
      <c r="I8" s="1">
        <f t="shared" si="1"/>
        <v>6.2727163939439965</v>
      </c>
      <c r="J8" s="1">
        <f t="shared" si="2"/>
        <v>8.4852813742385721E-2</v>
      </c>
      <c r="O8" s="1">
        <f t="shared" si="3"/>
        <v>-57.872568269824079</v>
      </c>
      <c r="P8" s="1">
        <f t="shared" si="4"/>
        <v>-49.103122973344043</v>
      </c>
      <c r="Q8" s="1">
        <f t="shared" si="5"/>
        <v>1.4400000000000002</v>
      </c>
    </row>
    <row r="9" spans="2:17" x14ac:dyDescent="0.25">
      <c r="B9" s="1">
        <v>1.2500000000000001E-2</v>
      </c>
      <c r="C9" s="1">
        <v>0.16086269058200001</v>
      </c>
      <c r="D9" s="1">
        <v>0.23658246029244401</v>
      </c>
      <c r="H9" s="1">
        <f t="shared" si="0"/>
        <v>3.0717576380480058</v>
      </c>
      <c r="I9" s="1">
        <f t="shared" si="1"/>
        <v>6.1361943087866786</v>
      </c>
      <c r="J9" s="1">
        <f t="shared" si="2"/>
        <v>8.4852813742385721E-2</v>
      </c>
      <c r="O9" s="1">
        <f t="shared" si="3"/>
        <v>-53.124974677984014</v>
      </c>
      <c r="P9" s="1">
        <f t="shared" si="4"/>
        <v>-48.649180010112303</v>
      </c>
      <c r="Q9" s="1">
        <f t="shared" si="5"/>
        <v>1.4400000000000002</v>
      </c>
    </row>
    <row r="10" spans="2:17" x14ac:dyDescent="0.25">
      <c r="B10" s="1">
        <v>1.6666666666666701E-2</v>
      </c>
      <c r="C10" s="1">
        <v>0.19889701197422199</v>
      </c>
      <c r="D10" s="1">
        <v>0.26772519666200001</v>
      </c>
      <c r="H10" s="1">
        <f t="shared" si="0"/>
        <v>2.6164621758293412</v>
      </c>
      <c r="I10" s="1">
        <f t="shared" si="1"/>
        <v>6.0195311537093303</v>
      </c>
      <c r="J10" s="1">
        <f t="shared" si="2"/>
        <v>8.4852813742385721E-2</v>
      </c>
      <c r="O10" s="1">
        <f t="shared" si="3"/>
        <v>-48.624962897984219</v>
      </c>
      <c r="P10" s="1">
        <f t="shared" si="4"/>
        <v>-50.566972931551838</v>
      </c>
      <c r="Q10" s="1">
        <f t="shared" si="5"/>
        <v>1.4400000000000002</v>
      </c>
    </row>
    <row r="11" spans="2:17" x14ac:dyDescent="0.25">
      <c r="B11" s="1">
        <v>2.0833333333333301E-2</v>
      </c>
      <c r="C11" s="1">
        <v>0.22864962329244401</v>
      </c>
      <c r="D11" s="1">
        <v>0.28901718875577798</v>
      </c>
      <c r="H11" s="1">
        <f t="shared" si="0"/>
        <v>2.2006269416853259</v>
      </c>
      <c r="I11" s="1">
        <f t="shared" si="1"/>
        <v>5.8829231915519742</v>
      </c>
      <c r="J11" s="1">
        <f t="shared" si="2"/>
        <v>8.4852813742385721E-2</v>
      </c>
      <c r="O11" s="1">
        <f t="shared" si="3"/>
        <v>-43.87736930614377</v>
      </c>
      <c r="P11" s="1">
        <f t="shared" si="4"/>
        <v>-50.113030033439387</v>
      </c>
      <c r="Q11" s="1">
        <f t="shared" si="5"/>
        <v>1.4400000000000002</v>
      </c>
    </row>
    <row r="12" spans="2:17" x14ac:dyDescent="0.25">
      <c r="B12" s="1">
        <v>2.5000000000000001E-2</v>
      </c>
      <c r="C12" s="1">
        <v>0.25678310576355601</v>
      </c>
      <c r="D12" s="1">
        <v>0.31690735459777802</v>
      </c>
      <c r="H12" s="1">
        <f t="shared" si="0"/>
        <v>1.7651904073759985</v>
      </c>
      <c r="I12" s="1">
        <f t="shared" si="1"/>
        <v>5.7859472125546905</v>
      </c>
      <c r="J12" s="1">
        <f t="shared" si="2"/>
        <v>8.4852813742385721E-2</v>
      </c>
      <c r="O12" s="1">
        <f t="shared" si="3"/>
        <v>-37.950606171455988</v>
      </c>
      <c r="P12" s="1">
        <f t="shared" si="4"/>
        <v>-51.325176096832649</v>
      </c>
      <c r="Q12" s="1">
        <f t="shared" si="5"/>
        <v>1.4400000000000002</v>
      </c>
    </row>
    <row r="13" spans="2:17" x14ac:dyDescent="0.25">
      <c r="B13" s="1">
        <v>2.9166666666666698E-2</v>
      </c>
      <c r="C13" s="1">
        <v>0.284952370137111</v>
      </c>
      <c r="D13" s="1">
        <v>0.35303629228511102</v>
      </c>
      <c r="H13" s="1">
        <f t="shared" si="0"/>
        <v>1.3881283885626727</v>
      </c>
      <c r="I13" s="1">
        <f t="shared" si="1"/>
        <v>5.4712100273600051</v>
      </c>
      <c r="J13" s="1">
        <f t="shared" si="2"/>
        <v>8.4852813742385721E-2</v>
      </c>
      <c r="O13" s="1">
        <f t="shared" si="3"/>
        <v>-33.667260639584207</v>
      </c>
      <c r="P13" s="1">
        <f t="shared" si="4"/>
        <v>-48.496405898336072</v>
      </c>
      <c r="Q13" s="1">
        <f t="shared" si="5"/>
        <v>1.4400000000000002</v>
      </c>
    </row>
    <row r="14" spans="2:17" x14ac:dyDescent="0.25">
      <c r="B14" s="1">
        <v>3.3333333333333298E-2</v>
      </c>
      <c r="C14" s="1">
        <v>0.29822028143844398</v>
      </c>
      <c r="D14" s="1">
        <v>0.37275209367000001</v>
      </c>
      <c r="H14" s="1">
        <f t="shared" si="0"/>
        <v>1.1308210794613394</v>
      </c>
      <c r="I14" s="1">
        <f t="shared" si="1"/>
        <v>5.4130072636933084</v>
      </c>
      <c r="J14" s="1">
        <f t="shared" si="2"/>
        <v>8.4852813742385721E-2</v>
      </c>
      <c r="O14" s="1">
        <f t="shared" si="3"/>
        <v>-29.638710561504123</v>
      </c>
      <c r="P14" s="1">
        <f t="shared" si="4"/>
        <v>-49.700307808799444</v>
      </c>
      <c r="Q14" s="1">
        <f t="shared" si="5"/>
        <v>1.4400000000000002</v>
      </c>
    </row>
    <row r="15" spans="2:17" x14ac:dyDescent="0.25">
      <c r="B15" s="1">
        <v>3.7499999999999999E-2</v>
      </c>
      <c r="C15" s="1">
        <v>0.32146775179199999</v>
      </c>
      <c r="D15" s="1">
        <v>0.41384576351555602</v>
      </c>
      <c r="H15" s="1">
        <f t="shared" si="0"/>
        <v>0.8327653948826671</v>
      </c>
      <c r="I15" s="1">
        <f t="shared" si="1"/>
        <v>5.0781535206746833</v>
      </c>
      <c r="J15" s="1">
        <f t="shared" si="2"/>
        <v>8.4852813742385721E-2</v>
      </c>
      <c r="O15" s="1">
        <f t="shared" si="3"/>
        <v>-26.307563123423957</v>
      </c>
      <c r="P15" s="1">
        <f t="shared" si="4"/>
        <v>-47.579245386112468</v>
      </c>
      <c r="Q15" s="1">
        <f t="shared" si="5"/>
        <v>1.4400000000000002</v>
      </c>
    </row>
    <row r="16" spans="2:17" x14ac:dyDescent="0.25">
      <c r="B16" s="1">
        <v>4.1666666666666699E-2</v>
      </c>
      <c r="C16" s="1">
        <v>0.33803832826622199</v>
      </c>
      <c r="D16" s="1">
        <v>0.435195006580889</v>
      </c>
      <c r="H16" s="1">
        <f t="shared" si="0"/>
        <v>0.57502870186666821</v>
      </c>
      <c r="I16" s="1">
        <f t="shared" si="1"/>
        <v>4.9210854948639975</v>
      </c>
      <c r="J16" s="1">
        <f t="shared" si="2"/>
        <v>8.4852813742385721E-2</v>
      </c>
      <c r="O16" s="1">
        <f t="shared" si="3"/>
        <v>-23.691337090080125</v>
      </c>
      <c r="P16" s="1">
        <f t="shared" si="4"/>
        <v>-46.166921237183885</v>
      </c>
      <c r="Q16" s="1">
        <f t="shared" si="5"/>
        <v>1.4400000000000002</v>
      </c>
    </row>
    <row r="17" spans="2:17" x14ac:dyDescent="0.25">
      <c r="B17" s="1">
        <v>4.5833333333333302E-2</v>
      </c>
      <c r="C17" s="1">
        <v>0.35958794964155599</v>
      </c>
      <c r="D17" s="1">
        <v>0.46476155224155602</v>
      </c>
      <c r="H17" s="1">
        <f t="shared" si="0"/>
        <v>0.21825499487732306</v>
      </c>
      <c r="I17" s="1">
        <f t="shared" si="1"/>
        <v>4.724900748978639</v>
      </c>
      <c r="J17" s="1">
        <f t="shared" si="2"/>
        <v>8.4852813742385721E-2</v>
      </c>
      <c r="O17" s="1">
        <f t="shared" si="3"/>
        <v>-18.707497372255798</v>
      </c>
      <c r="P17" s="1">
        <f t="shared" si="4"/>
        <v>-45.951285565151366</v>
      </c>
      <c r="Q17" s="1">
        <f t="shared" si="5"/>
        <v>1.4400000000000002</v>
      </c>
    </row>
    <row r="18" spans="2:17" x14ac:dyDescent="0.25">
      <c r="B18" s="1">
        <v>0.05</v>
      </c>
      <c r="C18" s="1">
        <v>0.371236732186222</v>
      </c>
      <c r="D18" s="1">
        <v>0.49107552746511102</v>
      </c>
      <c r="H18" s="1">
        <f t="shared" si="0"/>
        <v>-3.982520396799643E-2</v>
      </c>
      <c r="I18" s="1">
        <f t="shared" si="1"/>
        <v>4.4887405141040215</v>
      </c>
      <c r="J18" s="1">
        <f t="shared" si="2"/>
        <v>8.4852813742385721E-2</v>
      </c>
      <c r="O18" s="1">
        <f t="shared" si="3"/>
        <v>-14.190997286399977</v>
      </c>
      <c r="P18" s="1">
        <f t="shared" si="4"/>
        <v>-44.072652360352507</v>
      </c>
      <c r="Q18" s="1">
        <f t="shared" si="5"/>
        <v>1.4400000000000002</v>
      </c>
    </row>
    <row r="19" spans="2:17" x14ac:dyDescent="0.25">
      <c r="B19" s="1">
        <v>5.4166666666666703E-2</v>
      </c>
      <c r="C19" s="1">
        <v>0.37959000588422198</v>
      </c>
      <c r="D19" s="1">
        <v>0.517403815431556</v>
      </c>
      <c r="H19" s="1">
        <f t="shared" si="0"/>
        <v>-0.2380709848293357</v>
      </c>
      <c r="I19" s="1">
        <f t="shared" si="1"/>
        <v>4.3709609645386571</v>
      </c>
      <c r="J19" s="1">
        <f t="shared" si="2"/>
        <v>8.4852813742385721E-2</v>
      </c>
      <c r="O19" s="1">
        <f t="shared" si="3"/>
        <v>-10.875307617151986</v>
      </c>
      <c r="P19" s="1">
        <f t="shared" si="4"/>
        <v>-45.510739322751789</v>
      </c>
      <c r="Q19" s="1">
        <f t="shared" si="5"/>
        <v>1.4400000000000002</v>
      </c>
    </row>
    <row r="20" spans="2:17" x14ac:dyDescent="0.25">
      <c r="B20" s="1">
        <v>5.83333333333333E-2</v>
      </c>
      <c r="C20" s="1">
        <v>0.39455576616377802</v>
      </c>
      <c r="D20" s="1">
        <v>0.54864674100133304</v>
      </c>
      <c r="H20" s="1">
        <f t="shared" si="0"/>
        <v>-0.45712033734400642</v>
      </c>
      <c r="I20" s="1">
        <f t="shared" si="1"/>
        <v>4.0159906626106494</v>
      </c>
      <c r="J20" s="1">
        <f t="shared" si="2"/>
        <v>8.4852813742385721E-2</v>
      </c>
      <c r="O20" s="1">
        <f t="shared" si="3"/>
        <v>-7.7731926370558861</v>
      </c>
      <c r="P20" s="1">
        <f t="shared" si="4"/>
        <v>-41.49043335852754</v>
      </c>
      <c r="Q20" s="1">
        <f t="shared" si="5"/>
        <v>1.4400000000000002</v>
      </c>
    </row>
    <row r="21" spans="2:17" x14ac:dyDescent="0.25">
      <c r="B21" s="1">
        <v>6.25E-2</v>
      </c>
      <c r="C21" s="1">
        <v>0.41274547148511098</v>
      </c>
      <c r="D21" s="1">
        <v>0.56339781013755597</v>
      </c>
      <c r="H21" s="1">
        <f t="shared" si="0"/>
        <v>-0.73454420535467069</v>
      </c>
      <c r="I21" s="1">
        <f t="shared" si="1"/>
        <v>3.8787815668800159</v>
      </c>
      <c r="J21" s="1">
        <f t="shared" si="2"/>
        <v>8.4852813742385721E-2</v>
      </c>
      <c r="O21" s="1">
        <f t="shared" si="3"/>
        <v>-5.1569666297598449</v>
      </c>
      <c r="P21" s="1">
        <f t="shared" si="4"/>
        <v>-40.07810930076846</v>
      </c>
      <c r="Q21" s="1">
        <f t="shared" si="5"/>
        <v>1.4400000000000002</v>
      </c>
    </row>
    <row r="22" spans="2:17" x14ac:dyDescent="0.25">
      <c r="B22" s="1">
        <v>6.6666666666666693E-2</v>
      </c>
      <c r="C22" s="1">
        <v>0.41616979492733303</v>
      </c>
      <c r="D22" s="1">
        <v>0.59304307592933303</v>
      </c>
      <c r="H22" s="1">
        <f t="shared" si="0"/>
        <v>-0.79497975691200085</v>
      </c>
      <c r="I22" s="1">
        <f t="shared" si="1"/>
        <v>3.6219895154373374</v>
      </c>
      <c r="J22" s="1">
        <f t="shared" si="2"/>
        <v>8.4852813742385721E-2</v>
      </c>
      <c r="O22" s="1">
        <f t="shared" si="3"/>
        <v>-3.9623393441279928</v>
      </c>
      <c r="P22" s="1">
        <f t="shared" si="4"/>
        <v>-38.18504892928005</v>
      </c>
      <c r="Q22" s="1">
        <f t="shared" si="5"/>
        <v>1.4400000000000002</v>
      </c>
    </row>
    <row r="23" spans="2:17" x14ac:dyDescent="0.25">
      <c r="B23" s="1">
        <v>7.0833333333333304E-2</v>
      </c>
      <c r="C23" s="1">
        <v>0.41462222979466701</v>
      </c>
      <c r="D23" s="1">
        <v>0.61611879336822195</v>
      </c>
      <c r="H23" s="1">
        <f t="shared" si="0"/>
        <v>-0.89487553654400043</v>
      </c>
      <c r="I23" s="1">
        <f t="shared" si="1"/>
        <v>3.3851422699893212</v>
      </c>
      <c r="J23" s="1">
        <f t="shared" si="2"/>
        <v>8.4852813742385721E-2</v>
      </c>
      <c r="O23" s="1">
        <f t="shared" si="3"/>
        <v>-1.8155139907520974</v>
      </c>
      <c r="P23" s="1">
        <f t="shared" si="4"/>
        <v>-35.584280599647677</v>
      </c>
      <c r="Q23" s="1">
        <f t="shared" si="5"/>
        <v>1.4400000000000002</v>
      </c>
    </row>
    <row r="24" spans="2:17" x14ac:dyDescent="0.25">
      <c r="B24" s="1">
        <v>7.4999999999999997E-2</v>
      </c>
      <c r="C24" s="1">
        <v>0.42792592299844401</v>
      </c>
      <c r="D24" s="1">
        <v>0.64407336659844405</v>
      </c>
      <c r="H24" s="1">
        <f t="shared" si="0"/>
        <v>-1.1729005392133367</v>
      </c>
      <c r="I24" s="1">
        <f t="shared" si="1"/>
        <v>3.1095218070400201</v>
      </c>
      <c r="J24" s="1">
        <f t="shared" si="2"/>
        <v>8.4852813742385721E-2</v>
      </c>
      <c r="O24" s="1">
        <f t="shared" si="3"/>
        <v>2.4657704800961944</v>
      </c>
      <c r="P24" s="1">
        <f t="shared" si="4"/>
        <v>-33.230063688096408</v>
      </c>
      <c r="Q24" s="1">
        <f t="shared" si="5"/>
        <v>1.4400000000000002</v>
      </c>
    </row>
    <row r="25" spans="2:17" x14ac:dyDescent="0.25">
      <c r="B25" s="1">
        <v>7.9166666666666705E-2</v>
      </c>
      <c r="C25" s="1">
        <v>0.42803326852488899</v>
      </c>
      <c r="D25" s="1">
        <v>0.66878968204400002</v>
      </c>
      <c r="H25" s="1">
        <f t="shared" si="0"/>
        <v>-1.233250213770672</v>
      </c>
      <c r="I25" s="1">
        <f t="shared" si="1"/>
        <v>2.8725028130186647</v>
      </c>
      <c r="J25" s="1">
        <f t="shared" si="2"/>
        <v>8.4852813742385721E-2</v>
      </c>
      <c r="O25" s="1">
        <f t="shared" si="3"/>
        <v>3.6614282897280459</v>
      </c>
      <c r="P25" s="1">
        <f t="shared" si="4"/>
        <v>-31.099726666623887</v>
      </c>
      <c r="Q25" s="1">
        <f t="shared" si="5"/>
        <v>1.4400000000000002</v>
      </c>
    </row>
    <row r="26" spans="2:17" x14ac:dyDescent="0.25">
      <c r="B26" s="1">
        <v>8.3333333333333301E-2</v>
      </c>
      <c r="C26" s="1">
        <v>0.42318303821933301</v>
      </c>
      <c r="D26" s="1">
        <v>0.69023195789288905</v>
      </c>
      <c r="H26" s="1">
        <f t="shared" si="0"/>
        <v>-1.253882029253323</v>
      </c>
      <c r="I26" s="1">
        <f t="shared" si="1"/>
        <v>2.6748581646453244</v>
      </c>
      <c r="J26" s="1">
        <f t="shared" si="2"/>
        <v>8.4852813742385721E-2</v>
      </c>
      <c r="O26" s="1">
        <f t="shared" si="3"/>
        <v>4.6177483883518375</v>
      </c>
      <c r="P26" s="1">
        <f t="shared" si="4"/>
        <v>-29.442912369023826</v>
      </c>
      <c r="Q26" s="1">
        <f t="shared" si="5"/>
        <v>1.4400000000000002</v>
      </c>
    </row>
    <row r="27" spans="2:17" x14ac:dyDescent="0.25">
      <c r="B27" s="1">
        <v>8.7499999999999994E-2</v>
      </c>
      <c r="C27" s="1">
        <v>0.42657873617577802</v>
      </c>
      <c r="D27" s="1">
        <v>0.71328620626266703</v>
      </c>
      <c r="H27" s="1">
        <f t="shared" si="0"/>
        <v>-1.3340906338906733</v>
      </c>
      <c r="I27" s="1">
        <f t="shared" si="1"/>
        <v>2.4181519858613365</v>
      </c>
      <c r="J27" s="1">
        <f t="shared" si="2"/>
        <v>8.4852813742385721E-2</v>
      </c>
      <c r="O27" s="1">
        <f t="shared" si="3"/>
        <v>5.3429750330881181</v>
      </c>
      <c r="P27" s="1">
        <f t="shared" si="4"/>
        <v>-26.361407634496203</v>
      </c>
      <c r="Q27" s="1">
        <f t="shared" si="5"/>
        <v>1.4400000000000002</v>
      </c>
    </row>
    <row r="28" spans="2:17" x14ac:dyDescent="0.25">
      <c r="B28" s="1">
        <v>9.1666666666666702E-2</v>
      </c>
      <c r="C28" s="1">
        <v>0.42008790786355599</v>
      </c>
      <c r="D28" s="1">
        <v>0.736383392770667</v>
      </c>
      <c r="H28" s="1">
        <f t="shared" si="0"/>
        <v>-1.3153480982986683</v>
      </c>
      <c r="I28" s="1">
        <f t="shared" si="1"/>
        <v>2.1807894794986575</v>
      </c>
      <c r="J28" s="1">
        <f t="shared" si="2"/>
        <v>8.4852813742385721E-2</v>
      </c>
      <c r="O28" s="1">
        <f t="shared" si="3"/>
        <v>5.5895263079039692</v>
      </c>
      <c r="P28" s="1">
        <f t="shared" si="4"/>
        <v>-24.226948451903795</v>
      </c>
      <c r="Q28" s="1">
        <f t="shared" si="5"/>
        <v>1.4400000000000002</v>
      </c>
    </row>
    <row r="29" spans="2:17" x14ac:dyDescent="0.25">
      <c r="B29" s="1">
        <v>9.5833333333333298E-2</v>
      </c>
      <c r="C29" s="1">
        <v>0.41684249375266702</v>
      </c>
      <c r="D29" s="1">
        <v>0.74793198602466704</v>
      </c>
      <c r="H29" s="1">
        <f t="shared" si="0"/>
        <v>-1.3553235851173264</v>
      </c>
      <c r="I29" s="1">
        <f t="shared" si="1"/>
        <v>2.0820959746106547</v>
      </c>
      <c r="J29" s="1">
        <f t="shared" si="2"/>
        <v>8.4852813742385721E-2</v>
      </c>
      <c r="O29" s="1">
        <f t="shared" si="3"/>
        <v>7.0162776235198221</v>
      </c>
      <c r="P29" s="1">
        <f t="shared" si="4"/>
        <v>-23.521301763167742</v>
      </c>
      <c r="Q29" s="1">
        <f t="shared" si="5"/>
        <v>1.4400000000000002</v>
      </c>
    </row>
    <row r="30" spans="2:17" x14ac:dyDescent="0.25">
      <c r="B30" s="1">
        <v>0.1</v>
      </c>
      <c r="C30" s="1">
        <v>0.416935526626667</v>
      </c>
      <c r="D30" s="1">
        <v>0.76935279280444402</v>
      </c>
      <c r="H30" s="1">
        <f t="shared" si="0"/>
        <v>-1.4356180656693422</v>
      </c>
      <c r="I30" s="1">
        <f t="shared" si="1"/>
        <v>1.8056167427466789</v>
      </c>
      <c r="J30" s="1">
        <f t="shared" si="2"/>
        <v>8.4852813742385721E-2</v>
      </c>
      <c r="O30" s="1">
        <f t="shared" si="3"/>
        <v>8.4564256860161677</v>
      </c>
      <c r="P30" s="1">
        <f t="shared" si="4"/>
        <v>-19.731058754880276</v>
      </c>
      <c r="Q30" s="1">
        <f t="shared" si="5"/>
        <v>1.4400000000000002</v>
      </c>
    </row>
    <row r="31" spans="2:17" x14ac:dyDescent="0.25">
      <c r="B31" s="1">
        <v>0.104166666666667</v>
      </c>
      <c r="C31" s="1">
        <v>0.41203520176622199</v>
      </c>
      <c r="D31" s="1">
        <v>0.77926078805177801</v>
      </c>
      <c r="H31" s="1">
        <f t="shared" si="0"/>
        <v>-1.4558205004933378</v>
      </c>
      <c r="I31" s="1">
        <f t="shared" si="1"/>
        <v>1.7068373554320064</v>
      </c>
      <c r="J31" s="1">
        <f t="shared" si="2"/>
        <v>8.4852813742385721E-2</v>
      </c>
      <c r="O31" s="1">
        <f t="shared" si="3"/>
        <v>9.4086237537601178</v>
      </c>
      <c r="P31" s="1">
        <f t="shared" si="4"/>
        <v>-19.023350887904105</v>
      </c>
      <c r="Q31" s="1">
        <f t="shared" si="5"/>
        <v>1.4400000000000002</v>
      </c>
    </row>
    <row r="32" spans="2:17" x14ac:dyDescent="0.25">
      <c r="B32" s="1">
        <v>0.108333333333333</v>
      </c>
      <c r="C32" s="1">
        <v>0.40388230637822198</v>
      </c>
      <c r="D32" s="1">
        <v>0.79906962231066703</v>
      </c>
      <c r="H32" s="1">
        <f t="shared" si="0"/>
        <v>-1.3973601069119883</v>
      </c>
      <c r="I32" s="1">
        <f t="shared" si="1"/>
        <v>1.5088492044853197</v>
      </c>
      <c r="J32" s="1">
        <f t="shared" si="2"/>
        <v>8.4852813742385721E-2</v>
      </c>
      <c r="O32" s="1">
        <f t="shared" si="3"/>
        <v>8.9423146197438186</v>
      </c>
      <c r="P32" s="1">
        <f t="shared" si="4"/>
        <v>-17.123076809343647</v>
      </c>
      <c r="Q32" s="1">
        <f t="shared" si="5"/>
        <v>1.4400000000000002</v>
      </c>
    </row>
    <row r="33" spans="2:17" x14ac:dyDescent="0.25">
      <c r="B33" s="1">
        <v>0.1125</v>
      </c>
      <c r="C33" s="1">
        <v>0.40062973585066702</v>
      </c>
      <c r="D33" s="1">
        <v>0.80897046123177796</v>
      </c>
      <c r="H33" s="1">
        <f t="shared" si="0"/>
        <v>-1.4174766647360098</v>
      </c>
      <c r="I33" s="1">
        <f t="shared" si="1"/>
        <v>1.4298428691653338</v>
      </c>
      <c r="J33" s="1">
        <f t="shared" si="2"/>
        <v>8.4852813742385721E-2</v>
      </c>
      <c r="O33" s="1">
        <f t="shared" si="3"/>
        <v>9.4168678676162596</v>
      </c>
      <c r="P33" s="1">
        <f t="shared" si="4"/>
        <v>-17.125137792224049</v>
      </c>
      <c r="Q33" s="1">
        <f t="shared" si="5"/>
        <v>1.4400000000000002</v>
      </c>
    </row>
    <row r="34" spans="2:17" x14ac:dyDescent="0.25">
      <c r="B34" s="1">
        <v>0.116666666666667</v>
      </c>
      <c r="C34" s="1">
        <v>0.39245537139355602</v>
      </c>
      <c r="D34" s="1">
        <v>0.82383603231111102</v>
      </c>
      <c r="H34" s="1">
        <f t="shared" si="0"/>
        <v>-1.3390714673306816</v>
      </c>
      <c r="I34" s="1">
        <f t="shared" si="1"/>
        <v>1.2713149462933364</v>
      </c>
      <c r="J34" s="1">
        <f t="shared" si="2"/>
        <v>8.4852813742385721E-2</v>
      </c>
      <c r="O34" s="1">
        <f t="shared" si="3"/>
        <v>8.471883428800199</v>
      </c>
      <c r="P34" s="1">
        <f t="shared" si="4"/>
        <v>-16.171909265600032</v>
      </c>
      <c r="Q34" s="1">
        <f t="shared" si="5"/>
        <v>1.4400000000000002</v>
      </c>
    </row>
    <row r="35" spans="2:17" x14ac:dyDescent="0.25">
      <c r="B35" s="1">
        <v>0.120833333333333</v>
      </c>
      <c r="C35" s="1">
        <v>0.39086486803222198</v>
      </c>
      <c r="D35" s="1">
        <v>0.837025223571778</v>
      </c>
      <c r="H35" s="1">
        <f t="shared" si="0"/>
        <v>-1.3595315320693209</v>
      </c>
      <c r="I35" s="1">
        <f t="shared" si="1"/>
        <v>1.1132164051653266</v>
      </c>
      <c r="J35" s="1">
        <f t="shared" si="2"/>
        <v>8.4852813742385721E-2</v>
      </c>
      <c r="O35" s="1">
        <f t="shared" si="3"/>
        <v>9.1919574665597299</v>
      </c>
      <c r="P35" s="1">
        <f t="shared" si="4"/>
        <v>-14.276787820063833</v>
      </c>
      <c r="Q35" s="1">
        <f t="shared" si="5"/>
        <v>1.4400000000000002</v>
      </c>
    </row>
    <row r="36" spans="2:17" x14ac:dyDescent="0.25">
      <c r="B36" s="1">
        <v>0.125</v>
      </c>
      <c r="C36" s="1">
        <v>0.38595738675511099</v>
      </c>
      <c r="D36" s="1">
        <v>0.84528546448622199</v>
      </c>
      <c r="H36" s="1">
        <f t="shared" si="0"/>
        <v>-1.3992493889733415</v>
      </c>
      <c r="I36" s="1">
        <f t="shared" si="1"/>
        <v>1.0738420584320083</v>
      </c>
      <c r="J36" s="1">
        <f t="shared" si="2"/>
        <v>8.4852813742385721E-2</v>
      </c>
      <c r="O36" s="1">
        <f t="shared" si="3"/>
        <v>10.852893860160258</v>
      </c>
      <c r="P36" s="1">
        <f t="shared" si="4"/>
        <v>-14.284001618304151</v>
      </c>
      <c r="Q36" s="1">
        <f t="shared" si="5"/>
        <v>1.4400000000000002</v>
      </c>
    </row>
    <row r="37" spans="2:17" x14ac:dyDescent="0.25">
      <c r="B37" s="1">
        <v>0.12916666666666701</v>
      </c>
      <c r="C37" s="1">
        <v>0.377775865881333</v>
      </c>
      <c r="D37" s="1">
        <v>0.85850328132311104</v>
      </c>
      <c r="H37" s="1">
        <f t="shared" si="0"/>
        <v>-1.3407031194773336</v>
      </c>
      <c r="I37" s="1">
        <f t="shared" si="1"/>
        <v>0.89562695188267472</v>
      </c>
      <c r="J37" s="1">
        <f t="shared" si="2"/>
        <v>8.4852813742385721E-2</v>
      </c>
      <c r="O37" s="1">
        <f t="shared" si="3"/>
        <v>9.9140925132480398</v>
      </c>
      <c r="P37" s="1">
        <f t="shared" si="4"/>
        <v>-11.907113048512207</v>
      </c>
      <c r="Q37" s="1">
        <f t="shared" si="5"/>
        <v>1.4400000000000002</v>
      </c>
    </row>
    <row r="38" spans="2:17" x14ac:dyDescent="0.25">
      <c r="B38" s="1">
        <v>0.133333333333333</v>
      </c>
      <c r="C38" s="1">
        <v>0.36791796518888897</v>
      </c>
      <c r="D38" s="1">
        <v>0.86513723697377798</v>
      </c>
      <c r="H38" s="1">
        <f t="shared" si="0"/>
        <v>-1.2224083111679898</v>
      </c>
      <c r="I38" s="1">
        <f t="shared" si="1"/>
        <v>0.81601948407466107</v>
      </c>
      <c r="J38" s="1">
        <f t="shared" si="2"/>
        <v>8.4852813742385721E-2</v>
      </c>
      <c r="O38" s="1">
        <f t="shared" si="3"/>
        <v>8.2562476655997372</v>
      </c>
      <c r="P38" s="1">
        <f t="shared" si="4"/>
        <v>-11.188069547775958</v>
      </c>
      <c r="Q38" s="1">
        <f t="shared" si="5"/>
        <v>1.4400000000000002</v>
      </c>
    </row>
    <row r="39" spans="2:17" x14ac:dyDescent="0.25">
      <c r="B39" s="1">
        <v>0.13750000000000001</v>
      </c>
      <c r="C39" s="1">
        <v>0.35975075714844401</v>
      </c>
      <c r="D39" s="1">
        <v>0.88165056247644402</v>
      </c>
      <c r="H39" s="1">
        <f t="shared" si="0"/>
        <v>-1.1443466195920009</v>
      </c>
      <c r="I39" s="1">
        <f t="shared" si="1"/>
        <v>0.57839935430934175</v>
      </c>
      <c r="J39" s="1">
        <f t="shared" si="2"/>
        <v>8.4852813742385721E-2</v>
      </c>
      <c r="O39" s="1">
        <f t="shared" si="3"/>
        <v>7.5557534666241528</v>
      </c>
      <c r="P39" s="1">
        <f t="shared" si="4"/>
        <v>-8.5749352817921682</v>
      </c>
      <c r="Q39" s="1">
        <f t="shared" si="5"/>
        <v>1.4400000000000002</v>
      </c>
    </row>
    <row r="40" spans="2:17" x14ac:dyDescent="0.25">
      <c r="B40" s="1">
        <v>0.141666666666667</v>
      </c>
      <c r="C40" s="1">
        <v>0.35646240471844398</v>
      </c>
      <c r="D40" s="1">
        <v>0.88331262955222201</v>
      </c>
      <c r="H40" s="1">
        <f t="shared" si="0"/>
        <v>-1.1048863904319999</v>
      </c>
      <c r="I40" s="1">
        <f t="shared" si="1"/>
        <v>0.55845454940000572</v>
      </c>
      <c r="J40" s="1">
        <f t="shared" si="2"/>
        <v>8.4852813742385721E-2</v>
      </c>
      <c r="O40" s="1">
        <f t="shared" si="3"/>
        <v>6.6087079798079991</v>
      </c>
      <c r="P40" s="1">
        <f t="shared" si="4"/>
        <v>-8.096259872800136</v>
      </c>
      <c r="Q40" s="1">
        <f t="shared" si="5"/>
        <v>1.4400000000000002</v>
      </c>
    </row>
    <row r="41" spans="2:17" x14ac:dyDescent="0.25">
      <c r="B41" s="1">
        <v>0.14583333333333301</v>
      </c>
      <c r="C41" s="1">
        <v>0.351533454372222</v>
      </c>
      <c r="D41" s="1">
        <v>0.88662960737755603</v>
      </c>
      <c r="H41" s="1">
        <f t="shared" si="0"/>
        <v>-1.1642914245013227</v>
      </c>
      <c r="I41" s="1">
        <f t="shared" si="1"/>
        <v>0.53893912514932407</v>
      </c>
      <c r="J41" s="1">
        <f t="shared" si="2"/>
        <v>8.4852813742385721E-2</v>
      </c>
      <c r="O41" s="1">
        <f t="shared" si="3"/>
        <v>8.2686138754558502</v>
      </c>
      <c r="P41" s="1">
        <f t="shared" si="4"/>
        <v>-8.3407501517118181</v>
      </c>
      <c r="Q41" s="1">
        <f t="shared" si="5"/>
        <v>1.4400000000000002</v>
      </c>
    </row>
    <row r="42" spans="2:17" x14ac:dyDescent="0.25">
      <c r="B42" s="1">
        <v>0.15</v>
      </c>
      <c r="C42" s="1">
        <v>0.34992148185133298</v>
      </c>
      <c r="D42" s="1">
        <v>0.89487553554911103</v>
      </c>
      <c r="H42" s="1">
        <f t="shared" si="0"/>
        <v>-1.1251747022560001</v>
      </c>
      <c r="I42" s="1">
        <f t="shared" si="1"/>
        <v>0.43990210466400098</v>
      </c>
      <c r="J42" s="1">
        <f t="shared" si="2"/>
        <v>8.4852813742385721E-2</v>
      </c>
      <c r="O42" s="1">
        <f t="shared" si="3"/>
        <v>7.0832612667520625</v>
      </c>
      <c r="P42" s="1">
        <f t="shared" si="4"/>
        <v>-8.0983208166079876</v>
      </c>
      <c r="Q42" s="1">
        <f t="shared" si="5"/>
        <v>1.4400000000000002</v>
      </c>
    </row>
    <row r="43" spans="2:17" x14ac:dyDescent="0.25">
      <c r="B43" s="1">
        <v>0.15416666666666701</v>
      </c>
      <c r="C43" s="1">
        <v>0.34004926841599997</v>
      </c>
      <c r="D43" s="1">
        <v>0.89821398253399998</v>
      </c>
      <c r="H43" s="1">
        <f t="shared" si="0"/>
        <v>-1.0461683691066759</v>
      </c>
      <c r="I43" s="1">
        <f t="shared" si="1"/>
        <v>0.41978555335200163</v>
      </c>
      <c r="J43" s="1">
        <f t="shared" si="2"/>
        <v>8.4852813742385721E-2</v>
      </c>
      <c r="O43" s="1">
        <f t="shared" si="3"/>
        <v>7.5578145146241695</v>
      </c>
      <c r="P43" s="1">
        <f t="shared" si="4"/>
        <v>-8.100381916704011</v>
      </c>
      <c r="Q43" s="1">
        <f t="shared" si="5"/>
        <v>1.4400000000000002</v>
      </c>
    </row>
    <row r="44" spans="2:17" x14ac:dyDescent="0.25">
      <c r="B44" s="1">
        <v>0.15833333333333299</v>
      </c>
      <c r="C44" s="1">
        <v>0.33018421139733301</v>
      </c>
      <c r="D44" s="1">
        <v>0.90320018385177803</v>
      </c>
      <c r="H44" s="1">
        <f t="shared" si="0"/>
        <v>-0.96741966587198802</v>
      </c>
      <c r="I44" s="1">
        <f t="shared" si="1"/>
        <v>0.34034983303199728</v>
      </c>
      <c r="J44" s="1">
        <f t="shared" si="2"/>
        <v>8.4852813742385721E-2</v>
      </c>
      <c r="O44" s="1">
        <f t="shared" si="3"/>
        <v>6.1403378498877368</v>
      </c>
      <c r="P44" s="1">
        <f t="shared" si="4"/>
        <v>-6.6705389509440227</v>
      </c>
      <c r="Q44" s="1">
        <f t="shared" si="5"/>
        <v>1.4400000000000002</v>
      </c>
    </row>
    <row r="45" spans="2:17" x14ac:dyDescent="0.25">
      <c r="B45" s="1">
        <v>0.16250000000000001</v>
      </c>
      <c r="C45" s="1">
        <v>0.32526241737733302</v>
      </c>
      <c r="D45" s="1">
        <v>0.90816491646222197</v>
      </c>
      <c r="H45" s="1">
        <f t="shared" si="0"/>
        <v>-0.9281311896266683</v>
      </c>
      <c r="I45" s="1">
        <f t="shared" si="1"/>
        <v>0.28085892413334151</v>
      </c>
      <c r="J45" s="1">
        <f t="shared" si="2"/>
        <v>8.4852813742385721E-2</v>
      </c>
      <c r="O45" s="1">
        <f t="shared" si="3"/>
        <v>5.1922618390720583</v>
      </c>
      <c r="P45" s="1">
        <f t="shared" si="4"/>
        <v>-6.4291404003200823</v>
      </c>
      <c r="Q45" s="1">
        <f t="shared" si="5"/>
        <v>1.4400000000000002</v>
      </c>
    </row>
    <row r="46" spans="2:17" x14ac:dyDescent="0.25">
      <c r="B46" s="1">
        <v>0.16666666666666699</v>
      </c>
      <c r="C46" s="1">
        <v>0.31869286911488898</v>
      </c>
      <c r="D46" s="1">
        <v>0.91313680494666705</v>
      </c>
      <c r="H46" s="1">
        <f t="shared" si="0"/>
        <v>-0.86906966355733495</v>
      </c>
      <c r="I46" s="1">
        <f t="shared" si="1"/>
        <v>0.22128213389332838</v>
      </c>
      <c r="J46" s="1">
        <f t="shared" si="2"/>
        <v>8.4852813742385721E-2</v>
      </c>
      <c r="O46" s="1">
        <f t="shared" si="3"/>
        <v>5.1943229000960018</v>
      </c>
      <c r="P46" s="1">
        <f t="shared" si="4"/>
        <v>-5.9545869961599793</v>
      </c>
      <c r="Q46" s="1">
        <f t="shared" si="5"/>
        <v>1.4400000000000002</v>
      </c>
    </row>
    <row r="47" spans="2:17" x14ac:dyDescent="0.25">
      <c r="B47" s="1">
        <v>0.170833333333333</v>
      </c>
      <c r="C47" s="1">
        <v>0.315404516684889</v>
      </c>
      <c r="D47" s="1">
        <v>0.91479887175111096</v>
      </c>
      <c r="H47" s="1">
        <f t="shared" si="0"/>
        <v>-0.88884271446666518</v>
      </c>
      <c r="I47" s="1">
        <f t="shared" si="1"/>
        <v>0.22136801631999475</v>
      </c>
      <c r="J47" s="1">
        <f t="shared" si="2"/>
        <v>8.4852813742385721E-2</v>
      </c>
      <c r="O47" s="1">
        <f t="shared" si="3"/>
        <v>6.3765839498240124</v>
      </c>
      <c r="P47" s="1">
        <f t="shared" si="4"/>
        <v>-6.9088462030718869</v>
      </c>
      <c r="Q47" s="1">
        <f t="shared" si="5"/>
        <v>1.4400000000000002</v>
      </c>
    </row>
    <row r="48" spans="2:17" x14ac:dyDescent="0.25">
      <c r="B48" s="1">
        <v>0.17499999999999999</v>
      </c>
      <c r="C48" s="1">
        <v>0.31047556633866702</v>
      </c>
      <c r="D48" s="1">
        <v>0.91811584939555502</v>
      </c>
      <c r="H48" s="1">
        <f t="shared" si="0"/>
        <v>-0.84955423930667107</v>
      </c>
      <c r="I48" s="1">
        <f t="shared" si="1"/>
        <v>0.16187710850667583</v>
      </c>
      <c r="J48" s="1">
        <f t="shared" si="2"/>
        <v>8.4852813742385721E-2</v>
      </c>
      <c r="O48" s="1">
        <f t="shared" si="3"/>
        <v>5.1974144330241092</v>
      </c>
      <c r="P48" s="1">
        <f t="shared" si="4"/>
        <v>-5.2427572806401166</v>
      </c>
      <c r="Q48" s="1">
        <f t="shared" si="5"/>
        <v>1.4400000000000002</v>
      </c>
    </row>
    <row r="49" spans="2:17" x14ac:dyDescent="0.25">
      <c r="B49" s="1">
        <v>0.179166666666667</v>
      </c>
      <c r="C49" s="1">
        <v>0.30389886165955599</v>
      </c>
      <c r="D49" s="1">
        <v>0.92143998390888904</v>
      </c>
      <c r="H49" s="1">
        <f t="shared" si="0"/>
        <v>-0.77063378315733866</v>
      </c>
      <c r="I49" s="1">
        <f t="shared" si="1"/>
        <v>0.12198749434666747</v>
      </c>
      <c r="J49" s="1">
        <f t="shared" si="2"/>
        <v>8.4852813742385721E-2</v>
      </c>
      <c r="O49" s="1">
        <f t="shared" si="3"/>
        <v>4.010000776319977</v>
      </c>
      <c r="P49" s="1">
        <f t="shared" si="4"/>
        <v>-5.4748812324800413</v>
      </c>
      <c r="Q49" s="1">
        <f t="shared" si="5"/>
        <v>1.4400000000000002</v>
      </c>
    </row>
    <row r="50" spans="2:17" x14ac:dyDescent="0.25">
      <c r="B50" s="1">
        <v>0.18333333333333299</v>
      </c>
      <c r="C50" s="1">
        <v>0.29730068782088898</v>
      </c>
      <c r="D50" s="1">
        <v>0.91982085469999997</v>
      </c>
      <c r="H50" s="1">
        <f t="shared" si="0"/>
        <v>-0.73091592516799786</v>
      </c>
      <c r="I50" s="1">
        <f t="shared" si="1"/>
        <v>0.16136184650666288</v>
      </c>
      <c r="J50" s="1">
        <f t="shared" si="2"/>
        <v>8.4852813742385721E-2</v>
      </c>
      <c r="O50" s="1">
        <f t="shared" si="3"/>
        <v>4.4804319672639021</v>
      </c>
      <c r="P50" s="1">
        <f t="shared" si="4"/>
        <v>-6.4260487501758181</v>
      </c>
      <c r="Q50" s="1">
        <f t="shared" si="5"/>
        <v>1.4400000000000002</v>
      </c>
    </row>
    <row r="51" spans="2:17" x14ac:dyDescent="0.25">
      <c r="B51" s="1">
        <v>0.1875</v>
      </c>
      <c r="C51" s="1">
        <v>0.29071682672511101</v>
      </c>
      <c r="D51" s="1">
        <v>0.92149723433777797</v>
      </c>
      <c r="H51" s="1">
        <f t="shared" si="0"/>
        <v>-0.67176852101333118</v>
      </c>
      <c r="I51" s="1">
        <f t="shared" si="1"/>
        <v>0.1215581147733374</v>
      </c>
      <c r="J51" s="1">
        <f t="shared" si="2"/>
        <v>8.4852813742385721E-2</v>
      </c>
      <c r="O51" s="1">
        <f t="shared" si="3"/>
        <v>3.532355969471948</v>
      </c>
      <c r="P51" s="1">
        <f t="shared" si="4"/>
        <v>-6.1846500693120543</v>
      </c>
      <c r="Q51" s="1">
        <f t="shared" si="5"/>
        <v>1.4400000000000002</v>
      </c>
    </row>
    <row r="52" spans="2:17" x14ac:dyDescent="0.25">
      <c r="B52" s="1">
        <v>0.19166666666666701</v>
      </c>
      <c r="C52" s="1">
        <v>0.28743563080222201</v>
      </c>
      <c r="D52" s="1">
        <v>0.92480705601777802</v>
      </c>
      <c r="H52" s="1">
        <f t="shared" si="0"/>
        <v>-0.65216722193333077</v>
      </c>
      <c r="I52" s="1">
        <f t="shared" si="1"/>
        <v>8.1926137040004274E-2</v>
      </c>
      <c r="J52" s="1">
        <f t="shared" si="2"/>
        <v>8.4852813742385721E-2</v>
      </c>
      <c r="O52" s="1">
        <f t="shared" si="3"/>
        <v>3.2950793455358691</v>
      </c>
      <c r="P52" s="1">
        <f t="shared" si="4"/>
        <v>-6.1836196625281978</v>
      </c>
      <c r="Q52" s="1">
        <f t="shared" si="5"/>
        <v>1.4400000000000002</v>
      </c>
    </row>
    <row r="53" spans="2:17" x14ac:dyDescent="0.25">
      <c r="B53" s="1">
        <v>0.195833333333333</v>
      </c>
      <c r="C53" s="1">
        <v>0.28250668045600003</v>
      </c>
      <c r="D53" s="1">
        <v>0.92812403366222196</v>
      </c>
      <c r="H53" s="1">
        <f t="shared" si="0"/>
        <v>-0.63273767576799123</v>
      </c>
      <c r="I53" s="1">
        <f t="shared" si="1"/>
        <v>2.7480531466687942E-3</v>
      </c>
      <c r="J53" s="1">
        <f t="shared" si="2"/>
        <v>8.4852813742385721E-2</v>
      </c>
      <c r="O53" s="1">
        <f t="shared" si="3"/>
        <v>3.3002319394878179</v>
      </c>
      <c r="P53" s="1">
        <f t="shared" si="4"/>
        <v>-4.9972365428480519</v>
      </c>
      <c r="Q53" s="1">
        <f t="shared" si="5"/>
        <v>1.4400000000000002</v>
      </c>
    </row>
    <row r="54" spans="2:17" x14ac:dyDescent="0.25">
      <c r="B54" s="1">
        <v>0.2</v>
      </c>
      <c r="C54" s="1">
        <v>0.28086608244933298</v>
      </c>
      <c r="D54" s="1">
        <v>0.92977894450222198</v>
      </c>
      <c r="H54" s="1">
        <f t="shared" si="0"/>
        <v>-0.6330811815973344</v>
      </c>
      <c r="I54" s="1">
        <f t="shared" si="1"/>
        <v>-7.6344159173327916E-2</v>
      </c>
      <c r="J54" s="1">
        <f t="shared" si="2"/>
        <v>8.4852813742385721E-2</v>
      </c>
      <c r="O54" s="1">
        <f t="shared" si="3"/>
        <v>4.0161838942721539</v>
      </c>
      <c r="P54" s="1">
        <f t="shared" si="4"/>
        <v>-4.0512215279361454</v>
      </c>
      <c r="Q54" s="1">
        <f t="shared" si="5"/>
        <v>1.4400000000000002</v>
      </c>
    </row>
    <row r="55" spans="2:17" x14ac:dyDescent="0.25">
      <c r="B55" s="1">
        <v>0.204166666666667</v>
      </c>
      <c r="C55" s="1">
        <v>0.277570573693111</v>
      </c>
      <c r="D55" s="1">
        <v>0.92979325733555596</v>
      </c>
      <c r="H55" s="1">
        <f t="shared" si="0"/>
        <v>-0.59353507652267057</v>
      </c>
      <c r="I55" s="1">
        <f t="shared" si="1"/>
        <v>-7.6515913173335601E-2</v>
      </c>
      <c r="J55" s="1">
        <f t="shared" si="2"/>
        <v>8.4852813742385721E-2</v>
      </c>
      <c r="O55" s="1">
        <f t="shared" si="3"/>
        <v>3.300231939488095</v>
      </c>
      <c r="P55" s="1">
        <f t="shared" si="4"/>
        <v>-4.9972364777280083</v>
      </c>
      <c r="Q55" s="1">
        <f t="shared" si="5"/>
        <v>1.4400000000000002</v>
      </c>
    </row>
    <row r="56" spans="2:17" x14ac:dyDescent="0.25">
      <c r="B56" s="1">
        <v>0.20833333333333301</v>
      </c>
      <c r="C56" s="1">
        <v>0.26935327100733297</v>
      </c>
      <c r="D56" s="1">
        <v>0.934772302688889</v>
      </c>
      <c r="H56" s="1">
        <f t="shared" si="0"/>
        <v>-0.49484156729332351</v>
      </c>
      <c r="I56" s="1">
        <f t="shared" si="1"/>
        <v>-0.11649140975999955</v>
      </c>
      <c r="J56" s="1">
        <f t="shared" si="2"/>
        <v>8.4852813742385721E-2</v>
      </c>
      <c r="O56" s="1">
        <f t="shared" si="3"/>
        <v>1.8786331917758001</v>
      </c>
      <c r="P56" s="1">
        <f t="shared" si="4"/>
        <v>-4.5164999425920369</v>
      </c>
      <c r="Q56" s="1">
        <f t="shared" si="5"/>
        <v>1.4400000000000002</v>
      </c>
    </row>
    <row r="57" spans="2:17" x14ac:dyDescent="0.25">
      <c r="B57" s="1">
        <v>0.21249999999999999</v>
      </c>
      <c r="C57" s="1">
        <v>0.26605060592488899</v>
      </c>
      <c r="D57" s="1">
        <v>0.93313886064666696</v>
      </c>
      <c r="H57" s="1">
        <f t="shared" si="0"/>
        <v>-0.51452874337333376</v>
      </c>
      <c r="I57" s="1">
        <f t="shared" si="1"/>
        <v>-9.6632468826671689E-2</v>
      </c>
      <c r="J57" s="1">
        <f t="shared" si="2"/>
        <v>8.4852813742385721E-2</v>
      </c>
      <c r="O57" s="1">
        <f t="shared" si="3"/>
        <v>2.1159098157119636</v>
      </c>
      <c r="P57" s="1">
        <f t="shared" si="4"/>
        <v>-4.5175306879998489</v>
      </c>
      <c r="Q57" s="1">
        <f t="shared" si="5"/>
        <v>1.4400000000000002</v>
      </c>
    </row>
    <row r="58" spans="2:17" x14ac:dyDescent="0.25">
      <c r="B58" s="1">
        <v>0.21666666666666701</v>
      </c>
      <c r="C58" s="1">
        <v>0.26605060592488899</v>
      </c>
      <c r="D58" s="1">
        <v>0.93313886064666696</v>
      </c>
      <c r="H58" s="1">
        <f t="shared" si="0"/>
        <v>-0.53438767236800611</v>
      </c>
      <c r="I58" s="1">
        <f t="shared" si="1"/>
        <v>-0.11631964490667639</v>
      </c>
      <c r="J58" s="1">
        <f t="shared" si="2"/>
        <v>8.4852813742385721E-2</v>
      </c>
      <c r="O58" s="1">
        <f t="shared" si="3"/>
        <v>2.8225871196160566</v>
      </c>
      <c r="P58" s="1">
        <f t="shared" si="4"/>
        <v>-5.7070053796798428</v>
      </c>
      <c r="Q58" s="1">
        <f t="shared" si="5"/>
        <v>1.4400000000000002</v>
      </c>
    </row>
    <row r="59" spans="2:17" x14ac:dyDescent="0.25">
      <c r="B59" s="1">
        <v>0.22083333333333299</v>
      </c>
      <c r="C59" s="1">
        <v>0.26438853884911101</v>
      </c>
      <c r="D59" s="1">
        <v>0.92985050866888896</v>
      </c>
      <c r="H59" s="1">
        <f t="shared" si="0"/>
        <v>-0.51470049737332413</v>
      </c>
      <c r="I59" s="1">
        <f t="shared" si="1"/>
        <v>-0.1361785858400027</v>
      </c>
      <c r="J59" s="1">
        <f t="shared" si="2"/>
        <v>8.4852813742385721E-2</v>
      </c>
      <c r="O59" s="1">
        <f t="shared" si="3"/>
        <v>2.5884020676797932</v>
      </c>
      <c r="P59" s="1">
        <f t="shared" si="4"/>
        <v>-4.9941447494398474</v>
      </c>
      <c r="Q59" s="1">
        <f t="shared" si="5"/>
        <v>1.4400000000000002</v>
      </c>
    </row>
    <row r="60" spans="2:17" x14ac:dyDescent="0.25">
      <c r="B60" s="1">
        <v>0.22500000000000001</v>
      </c>
      <c r="C60" s="1">
        <v>0.26438853884911101</v>
      </c>
      <c r="D60" s="1">
        <v>0.92985050866888896</v>
      </c>
      <c r="H60" s="1">
        <f t="shared" si="0"/>
        <v>-0.5541607254480021</v>
      </c>
      <c r="I60" s="1">
        <f t="shared" si="1"/>
        <v>-0.1162337733333363</v>
      </c>
      <c r="J60" s="1">
        <f t="shared" si="2"/>
        <v>8.4852813742385721E-2</v>
      </c>
      <c r="O60" s="1">
        <f t="shared" si="3"/>
        <v>3.2950793585601268</v>
      </c>
      <c r="P60" s="1">
        <f t="shared" si="4"/>
        <v>-6.1836196104319248</v>
      </c>
      <c r="Q60" s="1">
        <f t="shared" si="5"/>
        <v>1.4400000000000002</v>
      </c>
    </row>
    <row r="61" spans="2:17" x14ac:dyDescent="0.25">
      <c r="B61" s="1">
        <v>0.22916666666666699</v>
      </c>
      <c r="C61" s="1">
        <v>0.25450916899711101</v>
      </c>
      <c r="D61" s="1">
        <v>0.93154120114000005</v>
      </c>
      <c r="H61" s="1">
        <f t="shared" si="0"/>
        <v>-0.47524026821332993</v>
      </c>
      <c r="I61" s="1">
        <f t="shared" si="1"/>
        <v>-0.15612338749333271</v>
      </c>
      <c r="J61" s="1">
        <f t="shared" si="2"/>
        <v>8.4852813742385721E-2</v>
      </c>
      <c r="O61" s="1">
        <f t="shared" si="3"/>
        <v>2.8277397135678468</v>
      </c>
      <c r="P61" s="1">
        <f t="shared" si="4"/>
        <v>-4.5206220776640933</v>
      </c>
      <c r="Q61" s="1">
        <f t="shared" si="5"/>
        <v>1.4400000000000002</v>
      </c>
    </row>
    <row r="62" spans="2:17" x14ac:dyDescent="0.25">
      <c r="B62" s="1">
        <v>0.233333333333333</v>
      </c>
      <c r="C62" s="1">
        <v>0.25615692333000001</v>
      </c>
      <c r="D62" s="1">
        <v>0.93153404427111097</v>
      </c>
      <c r="H62" s="1">
        <f t="shared" si="0"/>
        <v>-0.53490293002666389</v>
      </c>
      <c r="I62" s="1">
        <f t="shared" si="1"/>
        <v>-0.23495796338666203</v>
      </c>
      <c r="J62" s="1">
        <f t="shared" si="2"/>
        <v>8.4852813742385721E-2</v>
      </c>
      <c r="O62" s="1">
        <f t="shared" si="3"/>
        <v>4.2565520511359063</v>
      </c>
      <c r="P62" s="1">
        <f t="shared" si="4"/>
        <v>-3.3404220629120398</v>
      </c>
      <c r="Q62" s="1">
        <f t="shared" si="5"/>
        <v>1.4400000000000002</v>
      </c>
    </row>
    <row r="63" spans="2:17" x14ac:dyDescent="0.25">
      <c r="B63" s="1">
        <v>0.23749999999999999</v>
      </c>
      <c r="C63" s="1">
        <v>0.25286857099044402</v>
      </c>
      <c r="D63" s="1">
        <v>0.93319611197999996</v>
      </c>
      <c r="H63" s="1">
        <f t="shared" si="0"/>
        <v>-0.41635049288799769</v>
      </c>
      <c r="I63" s="1">
        <f t="shared" si="1"/>
        <v>-0.25524627303999647</v>
      </c>
      <c r="J63" s="1">
        <f t="shared" si="2"/>
        <v>8.4852813742385721E-2</v>
      </c>
      <c r="O63" s="1">
        <f t="shared" si="3"/>
        <v>1.6465091487680681</v>
      </c>
      <c r="P63" s="1">
        <f t="shared" si="4"/>
        <v>-3.329086494272067</v>
      </c>
      <c r="Q63" s="1">
        <f t="shared" si="5"/>
        <v>1.4400000000000002</v>
      </c>
    </row>
    <row r="64" spans="2:17" x14ac:dyDescent="0.25">
      <c r="B64" s="1">
        <v>0.241666666666667</v>
      </c>
      <c r="C64" s="1">
        <v>0.24956590590800001</v>
      </c>
      <c r="D64" s="1">
        <v>0.93156266993777803</v>
      </c>
      <c r="H64" s="1">
        <f t="shared" si="0"/>
        <v>-0.45572484504800581</v>
      </c>
      <c r="I64" s="1">
        <f t="shared" si="1"/>
        <v>-0.21552841288000918</v>
      </c>
      <c r="J64" s="1">
        <f t="shared" si="2"/>
        <v>8.4852813742385721E-2</v>
      </c>
      <c r="O64" s="1">
        <f t="shared" si="3"/>
        <v>2.8267091895680849</v>
      </c>
      <c r="P64" s="1">
        <f t="shared" si="4"/>
        <v>-4.7578988578879091</v>
      </c>
      <c r="Q64" s="1">
        <f t="shared" si="5"/>
        <v>1.4400000000000002</v>
      </c>
    </row>
    <row r="65" spans="2:17" x14ac:dyDescent="0.25">
      <c r="B65" s="1">
        <v>0.24583333333333299</v>
      </c>
      <c r="C65" s="1">
        <v>0.24791815157511099</v>
      </c>
      <c r="D65" s="1">
        <v>0.931569826806667</v>
      </c>
      <c r="H65" s="1">
        <f t="shared" si="0"/>
        <v>-0.49544270303733196</v>
      </c>
      <c r="I65" s="1">
        <f t="shared" si="1"/>
        <v>-0.25490277589332971</v>
      </c>
      <c r="J65" s="1">
        <f t="shared" si="2"/>
        <v>8.4852813742385721E-2</v>
      </c>
      <c r="O65" s="1">
        <f t="shared" si="3"/>
        <v>4.4897066311680529</v>
      </c>
      <c r="P65" s="1">
        <f t="shared" si="4"/>
        <v>-4.2905590175360411</v>
      </c>
      <c r="Q65" s="1">
        <f t="shared" si="5"/>
        <v>1.4400000000000002</v>
      </c>
    </row>
    <row r="66" spans="2:17" x14ac:dyDescent="0.25">
      <c r="B66" s="1">
        <v>0.25</v>
      </c>
      <c r="C66" s="1">
        <v>0.24627039715177801</v>
      </c>
      <c r="D66" s="1">
        <v>0.93157698277111101</v>
      </c>
      <c r="H66" s="1">
        <f t="shared" si="0"/>
        <v>-0.43620942188266981</v>
      </c>
      <c r="I66" s="1">
        <f t="shared" si="1"/>
        <v>-0.27493344912000134</v>
      </c>
      <c r="J66" s="1">
        <f t="shared" si="2"/>
        <v>8.4852813742385721E-2</v>
      </c>
      <c r="O66" s="1">
        <f t="shared" si="3"/>
        <v>3.0660468484800023</v>
      </c>
      <c r="P66" s="1">
        <f t="shared" si="4"/>
        <v>-4.2843760558719266</v>
      </c>
      <c r="Q66" s="1">
        <f t="shared" si="5"/>
        <v>1.4400000000000002</v>
      </c>
    </row>
    <row r="67" spans="2:17" x14ac:dyDescent="0.25">
      <c r="B67" s="1">
        <v>0.25416666666666698</v>
      </c>
      <c r="C67" s="1">
        <v>0.241334290479333</v>
      </c>
      <c r="D67" s="1">
        <v>0.933246206444444</v>
      </c>
      <c r="H67" s="1">
        <f t="shared" si="0"/>
        <v>-0.35746071864799339</v>
      </c>
      <c r="I67" s="1">
        <f t="shared" si="1"/>
        <v>-0.3543691672693336</v>
      </c>
      <c r="J67" s="1">
        <f t="shared" si="2"/>
        <v>8.4852813742385721E-2</v>
      </c>
      <c r="O67" s="1">
        <f t="shared" si="3"/>
        <v>1.8837857857278397</v>
      </c>
      <c r="P67" s="1">
        <f t="shared" si="4"/>
        <v>-3.3301169140799747</v>
      </c>
      <c r="Q67" s="1">
        <f t="shared" si="5"/>
        <v>1.4400000000000002</v>
      </c>
    </row>
    <row r="68" spans="2:17" x14ac:dyDescent="0.25">
      <c r="B68" s="1">
        <v>0.25833333333333303</v>
      </c>
      <c r="C68" s="1">
        <v>0.23967937972977801</v>
      </c>
      <c r="D68" s="1">
        <v>0.93160560843777795</v>
      </c>
      <c r="H68" s="1">
        <f t="shared" si="0"/>
        <v>-0.41643636988799682</v>
      </c>
      <c r="I68" s="1">
        <f t="shared" si="1"/>
        <v>-0.27501933154666564</v>
      </c>
      <c r="J68" s="1">
        <f t="shared" si="2"/>
        <v>8.4852813742385721E-2</v>
      </c>
      <c r="O68" s="1">
        <f t="shared" si="3"/>
        <v>3.7696326064318764</v>
      </c>
      <c r="P68" s="1">
        <f t="shared" si="4"/>
        <v>-6.1856805281920009</v>
      </c>
      <c r="Q68" s="1">
        <f t="shared" si="5"/>
        <v>1.4400000000000002</v>
      </c>
    </row>
    <row r="69" spans="2:17" x14ac:dyDescent="0.25">
      <c r="B69" s="1">
        <v>0.26250000000000001</v>
      </c>
      <c r="C69" s="1">
        <v>0.23967937972977801</v>
      </c>
      <c r="D69" s="1">
        <v>0.93160560843777795</v>
      </c>
      <c r="H69" s="1">
        <f t="shared" si="0"/>
        <v>-0.43646705179734185</v>
      </c>
      <c r="I69" s="1">
        <f t="shared" si="1"/>
        <v>-0.33425260836000087</v>
      </c>
      <c r="J69" s="1">
        <f t="shared" si="2"/>
        <v>8.4852813742385721E-2</v>
      </c>
      <c r="O69" s="1">
        <f t="shared" si="3"/>
        <v>4.4855845612161573</v>
      </c>
      <c r="P69" s="1">
        <f t="shared" si="4"/>
        <v>-5.23966565654404</v>
      </c>
      <c r="Q69" s="1">
        <f t="shared" si="5"/>
        <v>1.4400000000000002</v>
      </c>
    </row>
    <row r="70" spans="2:17" x14ac:dyDescent="0.25">
      <c r="B70" s="1">
        <v>0.266666666666667</v>
      </c>
      <c r="C70" s="1">
        <v>0.236391027390222</v>
      </c>
      <c r="D70" s="1">
        <v>0.93326767524222198</v>
      </c>
      <c r="H70" s="1">
        <f t="shared" si="0"/>
        <v>-0.35754659456266963</v>
      </c>
      <c r="I70" s="1">
        <f t="shared" si="1"/>
        <v>-0.37414221600799302</v>
      </c>
      <c r="J70" s="1">
        <f t="shared" si="2"/>
        <v>8.4852813742385721E-2</v>
      </c>
      <c r="O70" s="1">
        <f t="shared" si="3"/>
        <v>2.8287702115200286</v>
      </c>
      <c r="P70" s="1">
        <f t="shared" si="4"/>
        <v>-4.2833455448961999</v>
      </c>
      <c r="Q70" s="1">
        <f t="shared" si="5"/>
        <v>1.4400000000000002</v>
      </c>
    </row>
    <row r="71" spans="2:17" x14ac:dyDescent="0.25">
      <c r="B71" s="1">
        <v>0.27083333333333298</v>
      </c>
      <c r="C71" s="1">
        <v>0.23473611664066699</v>
      </c>
      <c r="D71" s="1">
        <v>0.93162707723555604</v>
      </c>
      <c r="H71" s="1">
        <f t="shared" ref="H71:H134" si="6">(C91-C71)/($B91-$B71)</f>
        <v>-0.37740552355733675</v>
      </c>
      <c r="I71" s="1">
        <f t="shared" ref="I71:I134" si="7">(D91-D71)/($B91-$B71)</f>
        <v>-0.3938293910026649</v>
      </c>
      <c r="J71" s="1">
        <f t="shared" ref="J71:J134" si="8">$D$2*SQRT(2)/(20/240)</f>
        <v>8.4852813742385721E-2</v>
      </c>
      <c r="O71" s="1">
        <f t="shared" ref="O71:O134" si="9">(H91-H71)/($B91-$B71)</f>
        <v>3.7747851873600213</v>
      </c>
      <c r="P71" s="1">
        <f t="shared" ref="P71:P134" si="10">(I91-I71)/($B91-$B71)</f>
        <v>-4.9992975127040076</v>
      </c>
      <c r="Q71" s="1">
        <f t="shared" ref="Q71:Q134" si="11">2*$D$2/(20/240)^2</f>
        <v>1.4400000000000002</v>
      </c>
    </row>
    <row r="72" spans="2:17" x14ac:dyDescent="0.25">
      <c r="B72" s="1">
        <v>0.27500000000000002</v>
      </c>
      <c r="C72" s="1">
        <v>0.23308836230777799</v>
      </c>
      <c r="D72" s="1">
        <v>0.93163423410444501</v>
      </c>
      <c r="H72" s="1">
        <f t="shared" si="6"/>
        <v>-0.37757727647200939</v>
      </c>
      <c r="I72" s="1">
        <f t="shared" si="7"/>
        <v>-0.43337550150401022</v>
      </c>
      <c r="J72" s="1">
        <f t="shared" si="8"/>
        <v>8.4852813742385721E-2</v>
      </c>
      <c r="O72" s="1">
        <f t="shared" si="9"/>
        <v>4.2513994702081792</v>
      </c>
      <c r="P72" s="1">
        <f t="shared" si="10"/>
        <v>-4.5268052346877559</v>
      </c>
      <c r="Q72" s="1">
        <f t="shared" si="11"/>
        <v>1.4400000000000002</v>
      </c>
    </row>
    <row r="73" spans="2:17" x14ac:dyDescent="0.25">
      <c r="B73" s="1">
        <v>0.27916666666666701</v>
      </c>
      <c r="C73" s="1">
        <v>0.229778540808667</v>
      </c>
      <c r="D73" s="1">
        <v>0.92835303809111103</v>
      </c>
      <c r="H73" s="1">
        <f t="shared" si="6"/>
        <v>-0.35771834747733749</v>
      </c>
      <c r="I73" s="1">
        <f t="shared" si="7"/>
        <v>-0.41368832542400552</v>
      </c>
      <c r="J73" s="1">
        <f t="shared" si="8"/>
        <v>8.4852813742385721E-2</v>
      </c>
      <c r="O73" s="1">
        <f t="shared" si="9"/>
        <v>4.2483079242560526</v>
      </c>
      <c r="P73" s="1">
        <f t="shared" si="10"/>
        <v>-5.2386351195198682</v>
      </c>
      <c r="Q73" s="1">
        <f t="shared" si="11"/>
        <v>1.4400000000000002</v>
      </c>
    </row>
    <row r="74" spans="2:17" x14ac:dyDescent="0.25">
      <c r="B74" s="1">
        <v>0.28333333333333299</v>
      </c>
      <c r="C74" s="1">
        <v>0.228109317316222</v>
      </c>
      <c r="D74" s="1">
        <v>0.92341693123777802</v>
      </c>
      <c r="H74" s="1">
        <f t="shared" si="6"/>
        <v>-0.29839919040798968</v>
      </c>
      <c r="I74" s="1">
        <f t="shared" si="7"/>
        <v>-0.41394595316800531</v>
      </c>
      <c r="J74" s="1">
        <f t="shared" si="8"/>
        <v>8.4852813742385721E-2</v>
      </c>
      <c r="O74" s="1">
        <f t="shared" si="9"/>
        <v>2.5894325526077711</v>
      </c>
      <c r="P74" s="1">
        <f t="shared" si="10"/>
        <v>-4.7568682557438011</v>
      </c>
      <c r="Q74" s="1">
        <f t="shared" si="11"/>
        <v>1.4400000000000002</v>
      </c>
    </row>
    <row r="75" spans="2:17" x14ac:dyDescent="0.25">
      <c r="B75" s="1">
        <v>0.28749999999999998</v>
      </c>
      <c r="C75" s="1">
        <v>0.228109317316222</v>
      </c>
      <c r="D75" s="1">
        <v>0.92341693123777802</v>
      </c>
      <c r="H75" s="1">
        <f t="shared" si="6"/>
        <v>-0.31851574823199713</v>
      </c>
      <c r="I75" s="1">
        <f t="shared" si="7"/>
        <v>-0.49295228631733456</v>
      </c>
      <c r="J75" s="1">
        <f t="shared" si="8"/>
        <v>8.4852813742385721E-2</v>
      </c>
      <c r="O75" s="1">
        <f t="shared" si="9"/>
        <v>3.5436916553279327</v>
      </c>
      <c r="P75" s="1">
        <f t="shared" si="10"/>
        <v>-3.5746071799678951</v>
      </c>
      <c r="Q75" s="1">
        <f t="shared" si="11"/>
        <v>1.4400000000000002</v>
      </c>
    </row>
    <row r="76" spans="2:17" x14ac:dyDescent="0.25">
      <c r="B76" s="1">
        <v>0.29166666666666702</v>
      </c>
      <c r="C76" s="1">
        <v>0.22811647373288901</v>
      </c>
      <c r="D76" s="1">
        <v>0.92506468520888896</v>
      </c>
      <c r="H76" s="1">
        <f t="shared" si="6"/>
        <v>-0.33828880131200556</v>
      </c>
      <c r="I76" s="1">
        <f t="shared" si="7"/>
        <v>-0.4928664049760057</v>
      </c>
      <c r="J76" s="1">
        <f t="shared" si="8"/>
        <v>8.4852813742385721E-2</v>
      </c>
      <c r="O76" s="1">
        <f t="shared" si="9"/>
        <v>4.2524299942080859</v>
      </c>
      <c r="P76" s="1">
        <f t="shared" si="10"/>
        <v>-4.2895286758719733</v>
      </c>
      <c r="Q76" s="1">
        <f t="shared" si="11"/>
        <v>1.4400000000000002</v>
      </c>
    </row>
    <row r="77" spans="2:17" x14ac:dyDescent="0.25">
      <c r="B77" s="1">
        <v>0.295833333333333</v>
      </c>
      <c r="C77" s="1">
        <v>0.22317321064377801</v>
      </c>
      <c r="D77" s="1">
        <v>0.92508615491111101</v>
      </c>
      <c r="H77" s="1">
        <f t="shared" si="6"/>
        <v>-0.33820292539733748</v>
      </c>
      <c r="I77" s="1">
        <f t="shared" si="7"/>
        <v>-0.47309335949332432</v>
      </c>
      <c r="J77" s="1">
        <f t="shared" si="8"/>
        <v>8.4852813742385721E-2</v>
      </c>
      <c r="O77" s="1">
        <f t="shared" si="9"/>
        <v>4.7208001632001269</v>
      </c>
      <c r="P77" s="1">
        <f t="shared" si="10"/>
        <v>-5.7152494023682028</v>
      </c>
      <c r="Q77" s="1">
        <f t="shared" si="11"/>
        <v>1.4400000000000002</v>
      </c>
    </row>
    <row r="78" spans="2:17" x14ac:dyDescent="0.25">
      <c r="B78" s="1">
        <v>0.3</v>
      </c>
      <c r="C78" s="1">
        <v>0.221518299894222</v>
      </c>
      <c r="D78" s="1">
        <v>0.92344555690444396</v>
      </c>
      <c r="H78" s="1">
        <f t="shared" si="6"/>
        <v>-0.29917207906666904</v>
      </c>
      <c r="I78" s="1">
        <f t="shared" si="7"/>
        <v>-0.59190342654666128</v>
      </c>
      <c r="J78" s="1">
        <f t="shared" si="8"/>
        <v>8.4852813742385721E-2</v>
      </c>
      <c r="O78" s="1">
        <f t="shared" si="9"/>
        <v>4.4958897360960677</v>
      </c>
      <c r="P78" s="1">
        <f t="shared" si="10"/>
        <v>-2.8668993390400974</v>
      </c>
      <c r="Q78" s="1">
        <f t="shared" si="11"/>
        <v>1.4400000000000002</v>
      </c>
    </row>
    <row r="79" spans="2:17" x14ac:dyDescent="0.25">
      <c r="B79" s="1">
        <v>0.30416666666666697</v>
      </c>
      <c r="C79" s="1">
        <v>0.221496830734667</v>
      </c>
      <c r="D79" s="1">
        <v>0.91850229318222198</v>
      </c>
      <c r="H79" s="1">
        <f t="shared" si="6"/>
        <v>-0.29900032506667301</v>
      </c>
      <c r="I79" s="1">
        <f t="shared" si="7"/>
        <v>-0.55235731495999318</v>
      </c>
      <c r="J79" s="1">
        <f t="shared" si="8"/>
        <v>8.4852813742385721E-2</v>
      </c>
      <c r="O79" s="1">
        <f t="shared" si="9"/>
        <v>4.7259527180800642</v>
      </c>
      <c r="P79" s="1">
        <f t="shared" si="10"/>
        <v>-4.5288663347841656</v>
      </c>
      <c r="Q79" s="1">
        <f t="shared" si="11"/>
        <v>1.4400000000000002</v>
      </c>
    </row>
    <row r="80" spans="2:17" x14ac:dyDescent="0.25">
      <c r="B80" s="1">
        <v>0.30833333333333302</v>
      </c>
      <c r="C80" s="1">
        <v>0.21820847839511101</v>
      </c>
      <c r="D80" s="1">
        <v>0.92016436089111098</v>
      </c>
      <c r="H80" s="1">
        <f t="shared" si="6"/>
        <v>-0.27957077890132592</v>
      </c>
      <c r="I80" s="1">
        <f t="shared" si="7"/>
        <v>-0.63153540753599469</v>
      </c>
      <c r="J80" s="1">
        <f t="shared" si="8"/>
        <v>8.4852813742385721E-2</v>
      </c>
      <c r="O80" s="1">
        <f t="shared" si="9"/>
        <v>4.4969202340478809</v>
      </c>
      <c r="P80" s="1">
        <f t="shared" si="10"/>
        <v>-2.6296227151041114</v>
      </c>
      <c r="Q80" s="1">
        <f t="shared" si="11"/>
        <v>1.4400000000000002</v>
      </c>
    </row>
    <row r="81" spans="2:17" x14ac:dyDescent="0.25">
      <c r="B81" s="1">
        <v>0.3125</v>
      </c>
      <c r="C81" s="1">
        <v>0.214905813312667</v>
      </c>
      <c r="D81" s="1">
        <v>0.91853091884888904</v>
      </c>
      <c r="H81" s="1">
        <f t="shared" si="6"/>
        <v>-0.23959529208267694</v>
      </c>
      <c r="I81" s="1">
        <f t="shared" si="7"/>
        <v>-0.53284189396533899</v>
      </c>
      <c r="J81" s="1">
        <f t="shared" si="8"/>
        <v>8.4852813742385721E-2</v>
      </c>
      <c r="O81" s="1">
        <f t="shared" si="9"/>
        <v>4.0130923222722421</v>
      </c>
      <c r="P81" s="1">
        <f t="shared" si="10"/>
        <v>-4.7630513867198783</v>
      </c>
      <c r="Q81" s="1">
        <f t="shared" si="11"/>
        <v>1.4400000000000002</v>
      </c>
    </row>
    <row r="82" spans="2:17" x14ac:dyDescent="0.25">
      <c r="B82" s="1">
        <v>0.31666666666666698</v>
      </c>
      <c r="C82" s="1">
        <v>0.21158167916111101</v>
      </c>
      <c r="D82" s="1">
        <v>0.91195421398888898</v>
      </c>
      <c r="H82" s="1">
        <f t="shared" si="6"/>
        <v>-0.1801902590986689</v>
      </c>
      <c r="I82" s="1">
        <f t="shared" si="7"/>
        <v>-0.51332646862933418</v>
      </c>
      <c r="J82" s="1">
        <f t="shared" si="8"/>
        <v>8.4852813742385721E-2</v>
      </c>
      <c r="O82" s="1">
        <f t="shared" si="9"/>
        <v>3.0619247785280908</v>
      </c>
      <c r="P82" s="1">
        <f t="shared" si="10"/>
        <v>-5.2334826037121163</v>
      </c>
      <c r="Q82" s="1">
        <f t="shared" si="11"/>
        <v>1.4400000000000002</v>
      </c>
    </row>
    <row r="83" spans="2:17" x14ac:dyDescent="0.25">
      <c r="B83" s="1">
        <v>0.32083333333333303</v>
      </c>
      <c r="C83" s="1">
        <v>0.218172696583111</v>
      </c>
      <c r="D83" s="1">
        <v>0.911925589226667</v>
      </c>
      <c r="H83" s="1">
        <f t="shared" si="6"/>
        <v>-0.27914139715732583</v>
      </c>
      <c r="I83" s="1">
        <f t="shared" si="7"/>
        <v>-0.53267014756266773</v>
      </c>
      <c r="J83" s="1">
        <f t="shared" si="8"/>
        <v>8.4852813742385721E-2</v>
      </c>
      <c r="O83" s="1">
        <f t="shared" si="9"/>
        <v>4.2472774132798499</v>
      </c>
      <c r="P83" s="1">
        <f t="shared" si="10"/>
        <v>-5.4759117174080361</v>
      </c>
      <c r="Q83" s="1">
        <f t="shared" si="11"/>
        <v>1.4400000000000002</v>
      </c>
    </row>
    <row r="84" spans="2:17" x14ac:dyDescent="0.25">
      <c r="B84" s="1">
        <v>0.32500000000000001</v>
      </c>
      <c r="C84" s="1">
        <v>0.21158883548733301</v>
      </c>
      <c r="D84" s="1">
        <v>0.913601968864444</v>
      </c>
      <c r="H84" s="1">
        <f t="shared" si="6"/>
        <v>-0.22016574591733298</v>
      </c>
      <c r="I84" s="1">
        <f t="shared" si="7"/>
        <v>-0.61201998437066674</v>
      </c>
      <c r="J84" s="1">
        <f t="shared" si="8"/>
        <v>8.4852813742385721E-2</v>
      </c>
      <c r="O84" s="1">
        <f t="shared" si="9"/>
        <v>4.4855845612159824</v>
      </c>
      <c r="P84" s="1">
        <f t="shared" si="10"/>
        <v>-5.2396656174718936</v>
      </c>
      <c r="Q84" s="1">
        <f t="shared" si="11"/>
        <v>1.4400000000000002</v>
      </c>
    </row>
    <row r="85" spans="2:17" x14ac:dyDescent="0.25">
      <c r="B85" s="1">
        <v>0.329166666666667</v>
      </c>
      <c r="C85" s="1">
        <v>0.20663125965533299</v>
      </c>
      <c r="D85" s="1">
        <v>0.91032792881555602</v>
      </c>
      <c r="H85" s="1">
        <f t="shared" si="6"/>
        <v>-0.12130048377332454</v>
      </c>
      <c r="I85" s="1">
        <f t="shared" si="7"/>
        <v>-0.61244936068800271</v>
      </c>
      <c r="J85" s="1">
        <f t="shared" si="8"/>
        <v>8.4852813742385721E-2</v>
      </c>
      <c r="O85" s="1">
        <f t="shared" si="9"/>
        <v>3.0608942675518334</v>
      </c>
      <c r="P85" s="1">
        <f t="shared" si="10"/>
        <v>-5.4707592276481396</v>
      </c>
      <c r="Q85" s="1">
        <f t="shared" si="11"/>
        <v>1.4400000000000002</v>
      </c>
    </row>
    <row r="86" spans="2:17" x14ac:dyDescent="0.25">
      <c r="B86" s="1">
        <v>0.33333333333333298</v>
      </c>
      <c r="C86" s="1">
        <v>0.20991961199488901</v>
      </c>
      <c r="D86" s="1">
        <v>0.90866586201111099</v>
      </c>
      <c r="H86" s="1">
        <f t="shared" si="6"/>
        <v>-0.18070551784267067</v>
      </c>
      <c r="I86" s="1">
        <f t="shared" si="7"/>
        <v>-0.63196478710932702</v>
      </c>
      <c r="J86" s="1">
        <f t="shared" si="8"/>
        <v>8.4852813742385721E-2</v>
      </c>
      <c r="O86" s="1">
        <f t="shared" si="9"/>
        <v>3.5364780524480723</v>
      </c>
      <c r="P86" s="1">
        <f t="shared" si="10"/>
        <v>-5.2355435865921347</v>
      </c>
      <c r="Q86" s="1">
        <f t="shared" si="11"/>
        <v>1.4400000000000002</v>
      </c>
    </row>
    <row r="87" spans="2:17" x14ac:dyDescent="0.25">
      <c r="B87" s="1">
        <v>0.33750000000000002</v>
      </c>
      <c r="C87" s="1">
        <v>0.21154589725866699</v>
      </c>
      <c r="D87" s="1">
        <v>0.90371544250533298</v>
      </c>
      <c r="H87" s="1">
        <f t="shared" si="6"/>
        <v>-0.20047856983734064</v>
      </c>
      <c r="I87" s="1">
        <f t="shared" si="7"/>
        <v>-0.6318789101093305</v>
      </c>
      <c r="J87" s="1">
        <f t="shared" si="8"/>
        <v>8.4852813742385721E-2</v>
      </c>
      <c r="O87" s="1">
        <f t="shared" si="9"/>
        <v>4.2472774132800586</v>
      </c>
      <c r="P87" s="1">
        <f t="shared" si="10"/>
        <v>-5.4759117825279695</v>
      </c>
      <c r="Q87" s="1">
        <f t="shared" si="11"/>
        <v>1.4400000000000002</v>
      </c>
    </row>
    <row r="88" spans="2:17" x14ac:dyDescent="0.25">
      <c r="B88" s="1">
        <v>0.34166666666666701</v>
      </c>
      <c r="C88" s="1">
        <v>0.20497634890577801</v>
      </c>
      <c r="D88" s="1">
        <v>0.90868733080888897</v>
      </c>
      <c r="H88" s="1">
        <f t="shared" si="6"/>
        <v>-0.10230031935200466</v>
      </c>
      <c r="I88" s="1">
        <f t="shared" si="7"/>
        <v>-0.79049270889600298</v>
      </c>
      <c r="J88" s="1">
        <f t="shared" si="8"/>
        <v>8.4852813742385721E-2</v>
      </c>
      <c r="O88" s="1">
        <f t="shared" si="9"/>
        <v>3.0722299534080304</v>
      </c>
      <c r="P88" s="1">
        <f t="shared" si="10"/>
        <v>-2.8607162992319854</v>
      </c>
      <c r="Q88" s="1">
        <f t="shared" si="11"/>
        <v>1.4400000000000002</v>
      </c>
    </row>
    <row r="89" spans="2:17" x14ac:dyDescent="0.25">
      <c r="B89" s="1">
        <v>0.34583333333333299</v>
      </c>
      <c r="C89" s="1">
        <v>0.20330712541333301</v>
      </c>
      <c r="D89" s="1">
        <v>0.903751224407778</v>
      </c>
      <c r="H89" s="1">
        <f t="shared" si="6"/>
        <v>-6.2668338362663681E-2</v>
      </c>
      <c r="I89" s="1">
        <f t="shared" si="7"/>
        <v>-0.77089141307200237</v>
      </c>
      <c r="J89" s="1">
        <f t="shared" si="8"/>
        <v>8.4852813742385721E-2</v>
      </c>
      <c r="O89" s="1">
        <f t="shared" si="9"/>
        <v>2.8339228184959975</v>
      </c>
      <c r="P89" s="1">
        <f t="shared" si="10"/>
        <v>-3.0969623600959171</v>
      </c>
      <c r="Q89" s="1">
        <f t="shared" si="11"/>
        <v>1.4400000000000002</v>
      </c>
    </row>
    <row r="90" spans="2:17" x14ac:dyDescent="0.25">
      <c r="B90" s="1">
        <v>0.35</v>
      </c>
      <c r="C90" s="1">
        <v>0.20659547784333299</v>
      </c>
      <c r="D90" s="1">
        <v>0.90208915724155603</v>
      </c>
      <c r="H90" s="1">
        <f t="shared" si="6"/>
        <v>-0.12181574360266821</v>
      </c>
      <c r="I90" s="1">
        <f t="shared" si="7"/>
        <v>-0.73108767808267483</v>
      </c>
      <c r="J90" s="1">
        <f t="shared" si="8"/>
        <v>8.4852813742385721E-2</v>
      </c>
      <c r="O90" s="1">
        <f t="shared" si="9"/>
        <v>3.5406001224001398</v>
      </c>
      <c r="P90" s="1">
        <f t="shared" si="10"/>
        <v>-4.2864370778237983</v>
      </c>
      <c r="Q90" s="1">
        <f t="shared" si="11"/>
        <v>1.4400000000000002</v>
      </c>
    </row>
    <row r="91" spans="2:17" x14ac:dyDescent="0.25">
      <c r="B91" s="1">
        <v>0.35416666666666702</v>
      </c>
      <c r="C91" s="1">
        <v>0.20328565634422199</v>
      </c>
      <c r="D91" s="1">
        <v>0.89880796131866703</v>
      </c>
      <c r="H91" s="1">
        <f t="shared" si="6"/>
        <v>-6.2840091277332297E-2</v>
      </c>
      <c r="I91" s="1">
        <f t="shared" si="7"/>
        <v>-0.81043751706133571</v>
      </c>
      <c r="J91" s="1">
        <f t="shared" si="8"/>
        <v>8.4852813742385721E-2</v>
      </c>
      <c r="O91" s="1">
        <f t="shared" si="9"/>
        <v>2.6007682514879735</v>
      </c>
      <c r="P91" s="1">
        <f t="shared" si="10"/>
        <v>-2.1468253533760921</v>
      </c>
      <c r="Q91" s="1">
        <f t="shared" si="11"/>
        <v>1.4400000000000002</v>
      </c>
    </row>
    <row r="92" spans="2:17" x14ac:dyDescent="0.25">
      <c r="B92" s="1">
        <v>0.358333333333333</v>
      </c>
      <c r="C92" s="1">
        <v>0.20162358926844401</v>
      </c>
      <c r="D92" s="1">
        <v>0.89551960897911098</v>
      </c>
      <c r="H92" s="1">
        <f t="shared" si="6"/>
        <v>-2.3293987287995963E-2</v>
      </c>
      <c r="I92" s="1">
        <f t="shared" si="7"/>
        <v>-0.81060927106132163</v>
      </c>
      <c r="J92" s="1">
        <f t="shared" si="8"/>
        <v>8.4852813742385721E-2</v>
      </c>
      <c r="O92" s="1">
        <f t="shared" si="9"/>
        <v>1.8889383796798953</v>
      </c>
      <c r="P92" s="1">
        <f t="shared" si="10"/>
        <v>-2.1437337813761812</v>
      </c>
      <c r="Q92" s="1">
        <f t="shared" si="11"/>
        <v>1.4400000000000002</v>
      </c>
    </row>
    <row r="93" spans="2:17" x14ac:dyDescent="0.25">
      <c r="B93" s="1">
        <v>0.36249999999999999</v>
      </c>
      <c r="C93" s="1">
        <v>0.199968678518889</v>
      </c>
      <c r="D93" s="1">
        <v>0.89387901097244404</v>
      </c>
      <c r="H93" s="1">
        <f t="shared" si="6"/>
        <v>-3.6926871226679167E-3</v>
      </c>
      <c r="I93" s="1">
        <f t="shared" si="7"/>
        <v>-0.85024125205065937</v>
      </c>
      <c r="J93" s="1">
        <f t="shared" si="8"/>
        <v>8.4852813742385721E-2</v>
      </c>
      <c r="O93" s="1">
        <f t="shared" si="9"/>
        <v>2.3624611035520213</v>
      </c>
      <c r="P93" s="1">
        <f t="shared" si="10"/>
        <v>-2.383071440288127</v>
      </c>
      <c r="Q93" s="1">
        <f t="shared" si="11"/>
        <v>1.4400000000000002</v>
      </c>
    </row>
    <row r="94" spans="2:17" x14ac:dyDescent="0.25">
      <c r="B94" s="1">
        <v>0.36666666666666697</v>
      </c>
      <c r="C94" s="1">
        <v>0.203242718115556</v>
      </c>
      <c r="D94" s="1">
        <v>0.88892143514044397</v>
      </c>
      <c r="H94" s="1">
        <f t="shared" si="6"/>
        <v>-8.2613144357340421E-2</v>
      </c>
      <c r="I94" s="1">
        <f t="shared" si="7"/>
        <v>-0.81035164114665847</v>
      </c>
      <c r="J94" s="1">
        <f t="shared" si="8"/>
        <v>8.4852813742385721E-2</v>
      </c>
      <c r="O94" s="1">
        <f t="shared" si="9"/>
        <v>4.4938287011200702</v>
      </c>
      <c r="P94" s="1">
        <f t="shared" si="10"/>
        <v>-3.3414526259841995</v>
      </c>
      <c r="Q94" s="1">
        <f t="shared" si="11"/>
        <v>1.4400000000000002</v>
      </c>
    </row>
    <row r="95" spans="2:17" x14ac:dyDescent="0.25">
      <c r="B95" s="1">
        <v>0.37083333333333302</v>
      </c>
      <c r="C95" s="1">
        <v>0.201566338296889</v>
      </c>
      <c r="D95" s="1">
        <v>0.88233757404466695</v>
      </c>
      <c r="H95" s="1">
        <f t="shared" si="6"/>
        <v>-2.3208110288003778E-2</v>
      </c>
      <c r="I95" s="1">
        <f t="shared" si="7"/>
        <v>-0.79083621798132475</v>
      </c>
      <c r="J95" s="1">
        <f t="shared" si="8"/>
        <v>8.4852813742385721E-2</v>
      </c>
      <c r="O95" s="1">
        <f t="shared" si="9"/>
        <v>3.0701689184321115</v>
      </c>
      <c r="P95" s="1">
        <f t="shared" si="10"/>
        <v>-3.3352695210562397</v>
      </c>
      <c r="Q95" s="1">
        <f t="shared" si="11"/>
        <v>1.4400000000000002</v>
      </c>
    </row>
    <row r="96" spans="2:17" x14ac:dyDescent="0.25">
      <c r="B96" s="1">
        <v>0.375</v>
      </c>
      <c r="C96" s="1">
        <v>0.199925740290222</v>
      </c>
      <c r="D96" s="1">
        <v>0.88399248479422199</v>
      </c>
      <c r="H96" s="1">
        <f t="shared" si="6"/>
        <v>1.6080364872000111E-2</v>
      </c>
      <c r="I96" s="1">
        <f t="shared" si="7"/>
        <v>-0.85032712796533527</v>
      </c>
      <c r="J96" s="1">
        <f t="shared" si="8"/>
        <v>8.4852813742385721E-2</v>
      </c>
      <c r="O96" s="1">
        <f t="shared" si="9"/>
        <v>1.8827552617280527</v>
      </c>
      <c r="P96" s="1">
        <f t="shared" si="10"/>
        <v>-3.5673935640638552</v>
      </c>
      <c r="Q96" s="1">
        <f t="shared" si="11"/>
        <v>1.4400000000000002</v>
      </c>
    </row>
    <row r="97" spans="2:17" x14ac:dyDescent="0.25">
      <c r="B97" s="1">
        <v>0.37916666666666698</v>
      </c>
      <c r="C97" s="1">
        <v>0.19498963352733301</v>
      </c>
      <c r="D97" s="1">
        <v>0.88566170828666702</v>
      </c>
      <c r="H97" s="1">
        <f t="shared" si="6"/>
        <v>5.5197088202676187E-2</v>
      </c>
      <c r="I97" s="1">
        <f t="shared" si="7"/>
        <v>-0.94936414302401162</v>
      </c>
      <c r="J97" s="1">
        <f t="shared" si="8"/>
        <v>8.4852813742385721E-2</v>
      </c>
      <c r="O97" s="1">
        <f t="shared" si="9"/>
        <v>1.8930604235837925</v>
      </c>
      <c r="P97" s="1">
        <f t="shared" si="10"/>
        <v>-1.194627272607806</v>
      </c>
      <c r="Q97" s="1">
        <f t="shared" si="11"/>
        <v>1.4400000000000002</v>
      </c>
    </row>
    <row r="98" spans="2:17" x14ac:dyDescent="0.25">
      <c r="B98" s="1">
        <v>0.38333333333333303</v>
      </c>
      <c r="C98" s="1">
        <v>0.19658729330533301</v>
      </c>
      <c r="D98" s="1">
        <v>0.87412027135888903</v>
      </c>
      <c r="H98" s="1">
        <f t="shared" si="6"/>
        <v>7.5485398941335297E-2</v>
      </c>
      <c r="I98" s="1">
        <f t="shared" si="7"/>
        <v>-0.83081170480000188</v>
      </c>
      <c r="J98" s="1">
        <f t="shared" si="8"/>
        <v>8.4852813742385721E-2</v>
      </c>
      <c r="O98" s="1">
        <f t="shared" si="9"/>
        <v>1.6475396597439897</v>
      </c>
      <c r="P98" s="1">
        <f t="shared" si="10"/>
        <v>-3.0918097921918593</v>
      </c>
      <c r="Q98" s="1">
        <f t="shared" si="11"/>
        <v>1.4400000000000002</v>
      </c>
    </row>
    <row r="99" spans="2:17" x14ac:dyDescent="0.25">
      <c r="B99" s="1">
        <v>0.38750000000000001</v>
      </c>
      <c r="C99" s="1">
        <v>0.196580136979111</v>
      </c>
      <c r="D99" s="1">
        <v>0.87247251693555605</v>
      </c>
      <c r="H99" s="1">
        <f t="shared" si="6"/>
        <v>9.4829068106664319E-2</v>
      </c>
      <c r="I99" s="1">
        <f t="shared" si="7"/>
        <v>-0.92976284285867228</v>
      </c>
      <c r="J99" s="1">
        <f t="shared" si="8"/>
        <v>8.4852813742385721E-2</v>
      </c>
      <c r="O99" s="1">
        <f t="shared" si="9"/>
        <v>1.1832915997760942</v>
      </c>
      <c r="P99" s="1">
        <f t="shared" si="10"/>
        <v>-0.71698246575984148</v>
      </c>
      <c r="Q99" s="1">
        <f t="shared" si="11"/>
        <v>1.4400000000000002</v>
      </c>
    </row>
    <row r="100" spans="2:17" x14ac:dyDescent="0.25">
      <c r="B100" s="1">
        <v>0.391666666666667</v>
      </c>
      <c r="C100" s="1">
        <v>0.194910913486667</v>
      </c>
      <c r="D100" s="1">
        <v>0.86753641026311101</v>
      </c>
      <c r="H100" s="1">
        <f t="shared" si="6"/>
        <v>9.5172573936000385E-2</v>
      </c>
      <c r="I100" s="1">
        <f t="shared" si="7"/>
        <v>-0.85067063379467234</v>
      </c>
      <c r="J100" s="1">
        <f t="shared" si="8"/>
        <v>8.4852813742385721E-2</v>
      </c>
      <c r="O100" s="1">
        <f t="shared" si="9"/>
        <v>1.4133546078079799</v>
      </c>
      <c r="P100" s="1">
        <f t="shared" si="10"/>
        <v>-2.3789493833600113</v>
      </c>
      <c r="Q100" s="1">
        <f t="shared" si="11"/>
        <v>1.4400000000000002</v>
      </c>
    </row>
    <row r="101" spans="2:17" x14ac:dyDescent="0.25">
      <c r="B101" s="1">
        <v>0.39583333333333298</v>
      </c>
      <c r="C101" s="1">
        <v>0.19493953897244401</v>
      </c>
      <c r="D101" s="1">
        <v>0.87412742768511098</v>
      </c>
      <c r="H101" s="1">
        <f t="shared" si="6"/>
        <v>9.4829068106675102E-2</v>
      </c>
      <c r="I101" s="1">
        <f t="shared" si="7"/>
        <v>-0.92976284285866051</v>
      </c>
      <c r="J101" s="1">
        <f t="shared" si="8"/>
        <v>8.4852813742385721E-2</v>
      </c>
      <c r="O101" s="1">
        <f t="shared" si="9"/>
        <v>1.4154156427838487</v>
      </c>
      <c r="P101" s="1">
        <f t="shared" si="10"/>
        <v>-1.9043961354881023</v>
      </c>
      <c r="Q101" s="1">
        <f t="shared" si="11"/>
        <v>1.4400000000000002</v>
      </c>
    </row>
    <row r="102" spans="2:17" x14ac:dyDescent="0.25">
      <c r="B102" s="1">
        <v>0.4</v>
      </c>
      <c r="C102" s="1">
        <v>0.19656582423622199</v>
      </c>
      <c r="D102" s="1">
        <v>0.86917700826977795</v>
      </c>
      <c r="H102" s="1">
        <f t="shared" si="6"/>
        <v>7.4970139112004439E-2</v>
      </c>
      <c r="I102" s="1">
        <f t="shared" si="7"/>
        <v>-0.94945001893867564</v>
      </c>
      <c r="J102" s="1">
        <f t="shared" si="8"/>
        <v>8.4852813742385721E-2</v>
      </c>
      <c r="O102" s="1">
        <f t="shared" si="9"/>
        <v>2.3645221645758978</v>
      </c>
      <c r="P102" s="1">
        <f t="shared" si="10"/>
        <v>-1.9085182054397247</v>
      </c>
      <c r="Q102" s="1">
        <f t="shared" si="11"/>
        <v>1.4400000000000002</v>
      </c>
    </row>
    <row r="103" spans="2:17" x14ac:dyDescent="0.25">
      <c r="B103" s="1">
        <v>0.40416666666666701</v>
      </c>
      <c r="C103" s="1">
        <v>0.194910913486667</v>
      </c>
      <c r="D103" s="1">
        <v>0.86753641026311101</v>
      </c>
      <c r="H103" s="1">
        <f t="shared" si="6"/>
        <v>7.47983872826644E-2</v>
      </c>
      <c r="I103" s="1">
        <f t="shared" si="7"/>
        <v>-0.98899612401334092</v>
      </c>
      <c r="J103" s="1">
        <f t="shared" si="8"/>
        <v>8.4852813742385721E-2</v>
      </c>
      <c r="O103" s="1">
        <f t="shared" si="9"/>
        <v>3.0794435693120379</v>
      </c>
      <c r="P103" s="1">
        <f t="shared" si="10"/>
        <v>-1.1997798535359239</v>
      </c>
      <c r="Q103" s="1">
        <f t="shared" si="11"/>
        <v>1.4400000000000002</v>
      </c>
    </row>
    <row r="104" spans="2:17" x14ac:dyDescent="0.25">
      <c r="B104" s="1">
        <v>0.40833333333333299</v>
      </c>
      <c r="C104" s="1">
        <v>0.193241689994222</v>
      </c>
      <c r="D104" s="1">
        <v>0.86260030350022199</v>
      </c>
      <c r="H104" s="1">
        <f t="shared" si="6"/>
        <v>0.1536329675173306</v>
      </c>
      <c r="I104" s="1">
        <f t="shared" si="7"/>
        <v>-1.0486587858266561</v>
      </c>
      <c r="J104" s="1">
        <f t="shared" si="8"/>
        <v>8.4852813742385721E-2</v>
      </c>
      <c r="O104" s="1">
        <f t="shared" si="9"/>
        <v>1.1863831327040364</v>
      </c>
      <c r="P104" s="1">
        <f t="shared" si="10"/>
        <v>-5.152593952218747E-3</v>
      </c>
      <c r="Q104" s="1">
        <f t="shared" si="11"/>
        <v>1.4400000000000002</v>
      </c>
    </row>
    <row r="105" spans="2:17" x14ac:dyDescent="0.25">
      <c r="B105" s="1">
        <v>0.41249999999999998</v>
      </c>
      <c r="C105" s="1">
        <v>0.19652288600755599</v>
      </c>
      <c r="D105" s="1">
        <v>0.85929048209155601</v>
      </c>
      <c r="H105" s="1">
        <f t="shared" si="6"/>
        <v>0.13377403852266048</v>
      </c>
      <c r="I105" s="1">
        <f t="shared" si="7"/>
        <v>-1.0683459629920125</v>
      </c>
      <c r="J105" s="1">
        <f t="shared" si="8"/>
        <v>8.4852813742385721E-2</v>
      </c>
      <c r="O105" s="1">
        <f t="shared" si="9"/>
        <v>1.1874136436801057</v>
      </c>
      <c r="P105" s="1">
        <f t="shared" si="10"/>
        <v>0.23212405603225678</v>
      </c>
      <c r="Q105" s="1">
        <f t="shared" si="11"/>
        <v>1.4400000000000002</v>
      </c>
    </row>
    <row r="106" spans="2:17" x14ac:dyDescent="0.25">
      <c r="B106" s="1">
        <v>0.41666666666666702</v>
      </c>
      <c r="C106" s="1">
        <v>0.19486081884133299</v>
      </c>
      <c r="D106" s="1">
        <v>0.85600212975199996</v>
      </c>
      <c r="H106" s="1">
        <f t="shared" si="6"/>
        <v>0.11400098652800454</v>
      </c>
      <c r="I106" s="1">
        <f t="shared" si="7"/>
        <v>-1.0682600859920086</v>
      </c>
      <c r="J106" s="1">
        <f t="shared" si="8"/>
        <v>8.4852813742385721E-2</v>
      </c>
      <c r="O106" s="1">
        <f t="shared" si="9"/>
        <v>2.3717357544319384</v>
      </c>
      <c r="P106" s="1">
        <f t="shared" si="10"/>
        <v>-0.2475817988159365</v>
      </c>
      <c r="Q106" s="1">
        <f t="shared" si="11"/>
        <v>1.4400000000000002</v>
      </c>
    </row>
    <row r="107" spans="2:17" x14ac:dyDescent="0.25">
      <c r="B107" s="1">
        <v>0.420833333333333</v>
      </c>
      <c r="C107" s="1">
        <v>0.194839349772222</v>
      </c>
      <c r="D107" s="1">
        <v>0.85105886666288899</v>
      </c>
      <c r="H107" s="1">
        <f t="shared" si="6"/>
        <v>0.15346121460266274</v>
      </c>
      <c r="I107" s="1">
        <f t="shared" si="7"/>
        <v>-1.0882048919866594</v>
      </c>
      <c r="J107" s="1">
        <f t="shared" si="8"/>
        <v>8.4852813742385721E-2</v>
      </c>
      <c r="O107" s="1">
        <f t="shared" si="9"/>
        <v>1.1874136436801466</v>
      </c>
      <c r="P107" s="1">
        <f t="shared" si="10"/>
        <v>0.23212405603179584</v>
      </c>
      <c r="Q107" s="1">
        <f t="shared" si="11"/>
        <v>1.4400000000000002</v>
      </c>
    </row>
    <row r="108" spans="2:17" x14ac:dyDescent="0.25">
      <c r="B108" s="1">
        <v>0.42499999999999999</v>
      </c>
      <c r="C108" s="1">
        <v>0.19645132229311099</v>
      </c>
      <c r="D108" s="1">
        <v>0.842812938400889</v>
      </c>
      <c r="H108" s="1">
        <f t="shared" si="6"/>
        <v>0.15371884343199679</v>
      </c>
      <c r="I108" s="1">
        <f t="shared" si="7"/>
        <v>-1.0288857338320008</v>
      </c>
      <c r="J108" s="1">
        <f t="shared" si="8"/>
        <v>8.4852813742385721E-2</v>
      </c>
      <c r="O108" s="1">
        <f t="shared" si="9"/>
        <v>1.1843221107520501</v>
      </c>
      <c r="P108" s="1">
        <f t="shared" si="10"/>
        <v>-0.47970584182393705</v>
      </c>
      <c r="Q108" s="1">
        <f t="shared" si="11"/>
        <v>1.4400000000000002</v>
      </c>
    </row>
    <row r="109" spans="2:17" x14ac:dyDescent="0.25">
      <c r="B109" s="1">
        <v>0.42916666666666697</v>
      </c>
      <c r="C109" s="1">
        <v>0.198084763883111</v>
      </c>
      <c r="D109" s="1">
        <v>0.83951027331844397</v>
      </c>
      <c r="H109" s="1">
        <f t="shared" si="6"/>
        <v>0.17349189651200464</v>
      </c>
      <c r="I109" s="1">
        <f t="shared" si="7"/>
        <v>-1.0289716097466641</v>
      </c>
      <c r="J109" s="1">
        <f t="shared" si="8"/>
        <v>8.4852813742385721E-2</v>
      </c>
      <c r="O109" s="1">
        <f t="shared" si="9"/>
        <v>1.4195376866878673</v>
      </c>
      <c r="P109" s="1">
        <f t="shared" si="10"/>
        <v>-0.95528962672013096</v>
      </c>
      <c r="Q109" s="1">
        <f t="shared" si="11"/>
        <v>1.4400000000000002</v>
      </c>
    </row>
    <row r="110" spans="2:17" x14ac:dyDescent="0.25">
      <c r="B110" s="1">
        <v>0.43333333333333302</v>
      </c>
      <c r="C110" s="1">
        <v>0.196444165876444</v>
      </c>
      <c r="D110" s="1">
        <v>0.841165184068</v>
      </c>
      <c r="H110" s="1">
        <f t="shared" si="6"/>
        <v>0.1732342665973424</v>
      </c>
      <c r="I110" s="1">
        <f t="shared" si="7"/>
        <v>-1.0882907679013234</v>
      </c>
      <c r="J110" s="1">
        <f t="shared" si="8"/>
        <v>8.4852813742385721E-2</v>
      </c>
      <c r="O110" s="1">
        <f t="shared" si="9"/>
        <v>1.6619669175997671</v>
      </c>
      <c r="P110" s="1">
        <f t="shared" si="10"/>
        <v>0.23006302105577064</v>
      </c>
      <c r="Q110" s="1">
        <f t="shared" si="11"/>
        <v>1.4400000000000002</v>
      </c>
    </row>
    <row r="111" spans="2:17" x14ac:dyDescent="0.25">
      <c r="B111" s="1">
        <v>0.4375</v>
      </c>
      <c r="C111" s="1">
        <v>0.19804898207111099</v>
      </c>
      <c r="D111" s="1">
        <v>0.831271501563556</v>
      </c>
      <c r="H111" s="1">
        <f t="shared" si="6"/>
        <v>0.15389059634666458</v>
      </c>
      <c r="I111" s="1">
        <f t="shared" si="7"/>
        <v>-0.98933962984267598</v>
      </c>
      <c r="J111" s="1">
        <f t="shared" si="8"/>
        <v>8.4852813742385721E-2</v>
      </c>
      <c r="O111" s="1">
        <f t="shared" si="9"/>
        <v>1.65269225369604</v>
      </c>
      <c r="P111" s="1">
        <f t="shared" si="10"/>
        <v>-1.9054266464638094</v>
      </c>
      <c r="Q111" s="1">
        <f t="shared" si="11"/>
        <v>1.4400000000000002</v>
      </c>
    </row>
    <row r="112" spans="2:17" x14ac:dyDescent="0.25">
      <c r="B112" s="1">
        <v>0.44166666666666698</v>
      </c>
      <c r="C112" s="1">
        <v>0.199682423661111</v>
      </c>
      <c r="D112" s="1">
        <v>0.82796883639066698</v>
      </c>
      <c r="H112" s="1">
        <f t="shared" si="6"/>
        <v>0.13411754435199655</v>
      </c>
      <c r="I112" s="1">
        <f t="shared" si="7"/>
        <v>-0.98925375284267147</v>
      </c>
      <c r="J112" s="1">
        <f t="shared" si="8"/>
        <v>8.4852813742385721E-2</v>
      </c>
      <c r="O112" s="1">
        <f t="shared" si="9"/>
        <v>2.1282760255681623</v>
      </c>
      <c r="P112" s="1">
        <f t="shared" si="10"/>
        <v>-1.6702110444800391</v>
      </c>
      <c r="Q112" s="1">
        <f t="shared" si="11"/>
        <v>1.4400000000000002</v>
      </c>
    </row>
    <row r="113" spans="2:17" x14ac:dyDescent="0.25">
      <c r="B113" s="1">
        <v>0.44583333333333303</v>
      </c>
      <c r="C113" s="1">
        <v>0.19966095459200001</v>
      </c>
      <c r="D113" s="1">
        <v>0.82302557330155601</v>
      </c>
      <c r="H113" s="1">
        <f t="shared" si="6"/>
        <v>0.19317907150666652</v>
      </c>
      <c r="I113" s="1">
        <f t="shared" si="7"/>
        <v>-1.0488305387413359</v>
      </c>
      <c r="J113" s="1">
        <f t="shared" si="8"/>
        <v>8.4852813742385721E-2</v>
      </c>
      <c r="O113" s="1">
        <f t="shared" si="9"/>
        <v>1.4195376997119553</v>
      </c>
      <c r="P113" s="1">
        <f t="shared" si="10"/>
        <v>-0.95528962671998363</v>
      </c>
      <c r="Q113" s="1">
        <f t="shared" si="11"/>
        <v>1.4400000000000002</v>
      </c>
    </row>
    <row r="114" spans="2:17" x14ac:dyDescent="0.25">
      <c r="B114" s="1">
        <v>0.45</v>
      </c>
      <c r="C114" s="1">
        <v>0.19635828941911099</v>
      </c>
      <c r="D114" s="1">
        <v>0.82139213171155601</v>
      </c>
      <c r="H114" s="1">
        <f t="shared" si="6"/>
        <v>0.29187258073599742</v>
      </c>
      <c r="I114" s="1">
        <f t="shared" si="7"/>
        <v>-1.0888060266453408</v>
      </c>
      <c r="J114" s="1">
        <f t="shared" si="8"/>
        <v>8.4852813742385721E-2</v>
      </c>
      <c r="O114" s="1">
        <f t="shared" si="9"/>
        <v>-0.47558377187198286</v>
      </c>
      <c r="P114" s="1">
        <f t="shared" si="10"/>
        <v>-0.23521558895983408</v>
      </c>
      <c r="Q114" s="1">
        <f t="shared" si="11"/>
        <v>1.4400000000000002</v>
      </c>
    </row>
    <row r="115" spans="2:17" x14ac:dyDescent="0.25">
      <c r="B115" s="1">
        <v>0.454166666666667</v>
      </c>
      <c r="C115" s="1">
        <v>0.199632329106222</v>
      </c>
      <c r="D115" s="1">
        <v>0.81643455587955605</v>
      </c>
      <c r="H115" s="1">
        <f t="shared" si="6"/>
        <v>0.23263929958134086</v>
      </c>
      <c r="I115" s="1">
        <f t="shared" si="7"/>
        <v>-1.0687753447360135</v>
      </c>
      <c r="J115" s="1">
        <f t="shared" si="8"/>
        <v>8.4852813742385721E-2</v>
      </c>
      <c r="O115" s="1">
        <f t="shared" si="9"/>
        <v>0.47249222591981199</v>
      </c>
      <c r="P115" s="1">
        <f t="shared" si="10"/>
        <v>-0.47661428284788188</v>
      </c>
      <c r="Q115" s="1">
        <f t="shared" si="11"/>
        <v>1.4400000000000002</v>
      </c>
    </row>
    <row r="116" spans="2:17" x14ac:dyDescent="0.25">
      <c r="B116" s="1">
        <v>0.45833333333333298</v>
      </c>
      <c r="C116" s="1">
        <v>0.20126577069622201</v>
      </c>
      <c r="D116" s="1">
        <v>0.81313189079711101</v>
      </c>
      <c r="H116" s="1">
        <f t="shared" si="6"/>
        <v>0.17297663668267049</v>
      </c>
      <c r="I116" s="1">
        <f t="shared" si="7"/>
        <v>-1.1476099249706553</v>
      </c>
      <c r="J116" s="1">
        <f t="shared" si="8"/>
        <v>8.4852813742385721E-2</v>
      </c>
      <c r="O116" s="1">
        <f t="shared" si="9"/>
        <v>2.3799799203838718</v>
      </c>
      <c r="P116" s="1">
        <f t="shared" si="10"/>
        <v>1.650631231743819</v>
      </c>
      <c r="Q116" s="1">
        <f t="shared" si="11"/>
        <v>1.4400000000000002</v>
      </c>
    </row>
    <row r="117" spans="2:17" x14ac:dyDescent="0.25">
      <c r="B117" s="1">
        <v>0.46250000000000002</v>
      </c>
      <c r="C117" s="1">
        <v>0.19958939087755601</v>
      </c>
      <c r="D117" s="1">
        <v>0.80654802970133299</v>
      </c>
      <c r="H117" s="1">
        <f t="shared" si="6"/>
        <v>0.212952123501325</v>
      </c>
      <c r="I117" s="1">
        <f t="shared" si="7"/>
        <v>-1.0489164157413284</v>
      </c>
      <c r="J117" s="1">
        <f t="shared" si="8"/>
        <v>8.4852813742385721E-2</v>
      </c>
      <c r="O117" s="1">
        <f t="shared" si="9"/>
        <v>1.6578448606721827</v>
      </c>
      <c r="P117" s="1">
        <f t="shared" si="10"/>
        <v>-0.71904350073598966</v>
      </c>
      <c r="Q117" s="1">
        <f t="shared" si="11"/>
        <v>1.4400000000000002</v>
      </c>
    </row>
    <row r="118" spans="2:17" x14ac:dyDescent="0.25">
      <c r="B118" s="1">
        <v>0.46666666666666701</v>
      </c>
      <c r="C118" s="1">
        <v>0.202877743217111</v>
      </c>
      <c r="D118" s="1">
        <v>0.80488596262555501</v>
      </c>
      <c r="H118" s="1">
        <f t="shared" si="6"/>
        <v>0.21278037058666885</v>
      </c>
      <c r="I118" s="1">
        <f t="shared" si="7"/>
        <v>-1.0884625208159922</v>
      </c>
      <c r="J118" s="1">
        <f t="shared" si="8"/>
        <v>8.4852813742385721E-2</v>
      </c>
      <c r="O118" s="1">
        <f t="shared" si="9"/>
        <v>1.8951214846079696</v>
      </c>
      <c r="P118" s="1">
        <f t="shared" si="10"/>
        <v>-0.7200740247362053</v>
      </c>
      <c r="Q118" s="1">
        <f t="shared" si="11"/>
        <v>1.4400000000000002</v>
      </c>
    </row>
    <row r="119" spans="2:17" x14ac:dyDescent="0.25">
      <c r="B119" s="1">
        <v>0.47083333333333299</v>
      </c>
      <c r="C119" s="1">
        <v>0.204482559321333</v>
      </c>
      <c r="D119" s="1">
        <v>0.79499228003066702</v>
      </c>
      <c r="H119" s="1">
        <f t="shared" si="6"/>
        <v>0.19343670142133843</v>
      </c>
      <c r="I119" s="1">
        <f t="shared" si="7"/>
        <v>-0.98951138167199215</v>
      </c>
      <c r="J119" s="1">
        <f t="shared" si="8"/>
        <v>8.4852813742385721E-2</v>
      </c>
      <c r="O119" s="1">
        <f t="shared" si="9"/>
        <v>2.3624611035519094</v>
      </c>
      <c r="P119" s="1">
        <f t="shared" si="10"/>
        <v>-2.3830714663361263</v>
      </c>
      <c r="Q119" s="1">
        <f t="shared" si="11"/>
        <v>1.4400000000000002</v>
      </c>
    </row>
    <row r="120" spans="2:17" x14ac:dyDescent="0.25">
      <c r="B120" s="1">
        <v>0.47499999999999998</v>
      </c>
      <c r="C120" s="1">
        <v>0.202841961314667</v>
      </c>
      <c r="D120" s="1">
        <v>0.79664719078022195</v>
      </c>
      <c r="H120" s="1">
        <f t="shared" si="6"/>
        <v>0.21295212458666488</v>
      </c>
      <c r="I120" s="1">
        <f t="shared" si="7"/>
        <v>-1.0489164157413391</v>
      </c>
      <c r="J120" s="1">
        <f t="shared" si="8"/>
        <v>8.4852813742385721E-2</v>
      </c>
      <c r="O120" s="1">
        <f t="shared" si="9"/>
        <v>2.3634916145279576</v>
      </c>
      <c r="P120" s="1">
        <f t="shared" si="10"/>
        <v>-2.145794829375737</v>
      </c>
      <c r="Q120" s="1">
        <f t="shared" si="11"/>
        <v>1.4400000000000002</v>
      </c>
    </row>
    <row r="121" spans="2:17" x14ac:dyDescent="0.25">
      <c r="B121" s="1">
        <v>0.47916666666666702</v>
      </c>
      <c r="C121" s="1">
        <v>0.202841961314667</v>
      </c>
      <c r="D121" s="1">
        <v>0.79664719078022195</v>
      </c>
      <c r="H121" s="1">
        <f t="shared" si="6"/>
        <v>0.21278037167199682</v>
      </c>
      <c r="I121" s="1">
        <f t="shared" si="7"/>
        <v>-1.0884625208160037</v>
      </c>
      <c r="J121" s="1">
        <f t="shared" si="8"/>
        <v>8.4852813742385721E-2</v>
      </c>
      <c r="O121" s="1">
        <f t="shared" si="9"/>
        <v>2.6038597974401023</v>
      </c>
      <c r="P121" s="1">
        <f t="shared" si="10"/>
        <v>-1.4349954555200248</v>
      </c>
      <c r="Q121" s="1">
        <f t="shared" si="11"/>
        <v>1.4400000000000002</v>
      </c>
    </row>
    <row r="122" spans="2:17" x14ac:dyDescent="0.25">
      <c r="B122" s="1">
        <v>0.483333333333333</v>
      </c>
      <c r="C122" s="1">
        <v>0.202813335828889</v>
      </c>
      <c r="D122" s="1">
        <v>0.79005617335822198</v>
      </c>
      <c r="H122" s="1">
        <f t="shared" si="6"/>
        <v>0.27201365282666179</v>
      </c>
      <c r="I122" s="1">
        <f t="shared" si="7"/>
        <v>-1.1084932027253187</v>
      </c>
      <c r="J122" s="1">
        <f t="shared" si="8"/>
        <v>8.4852813742385721E-2</v>
      </c>
      <c r="O122" s="1">
        <f t="shared" si="9"/>
        <v>0.9460149367680335</v>
      </c>
      <c r="P122" s="1">
        <f t="shared" si="10"/>
        <v>-0.7159519417602398</v>
      </c>
      <c r="Q122" s="1">
        <f t="shared" si="11"/>
        <v>1.4400000000000002</v>
      </c>
    </row>
    <row r="123" spans="2:17" x14ac:dyDescent="0.25">
      <c r="B123" s="1">
        <v>0.48749999999999999</v>
      </c>
      <c r="C123" s="1">
        <v>0.20114411242688901</v>
      </c>
      <c r="D123" s="1">
        <v>0.78512006659533295</v>
      </c>
      <c r="H123" s="1">
        <f t="shared" si="6"/>
        <v>0.33141868472533315</v>
      </c>
      <c r="I123" s="1">
        <f t="shared" si="7"/>
        <v>-1.0889777784746675</v>
      </c>
      <c r="J123" s="1">
        <f t="shared" si="8"/>
        <v>8.4852813742385721E-2</v>
      </c>
      <c r="O123" s="1">
        <f t="shared" si="9"/>
        <v>0.23315456700801337</v>
      </c>
      <c r="P123" s="1">
        <f t="shared" si="10"/>
        <v>-0.95013704579183011</v>
      </c>
      <c r="Q123" s="1">
        <f t="shared" si="11"/>
        <v>1.4400000000000002</v>
      </c>
    </row>
    <row r="124" spans="2:17" x14ac:dyDescent="0.25">
      <c r="B124" s="1">
        <v>0.49166666666666697</v>
      </c>
      <c r="C124" s="1">
        <v>0.20604443728733299</v>
      </c>
      <c r="D124" s="1">
        <v>0.77521207134799996</v>
      </c>
      <c r="H124" s="1">
        <f t="shared" si="6"/>
        <v>0.25249822857600107</v>
      </c>
      <c r="I124" s="1">
        <f t="shared" si="7"/>
        <v>-1.0490881686560076</v>
      </c>
      <c r="J124" s="1">
        <f t="shared" si="8"/>
        <v>8.4852813742385721E-2</v>
      </c>
      <c r="O124" s="1">
        <f t="shared" si="9"/>
        <v>1.8920299256320499</v>
      </c>
      <c r="P124" s="1">
        <f t="shared" si="10"/>
        <v>-1.4319039095679089</v>
      </c>
      <c r="Q124" s="1">
        <f t="shared" si="11"/>
        <v>1.4400000000000002</v>
      </c>
    </row>
    <row r="125" spans="2:17" x14ac:dyDescent="0.25">
      <c r="B125" s="1">
        <v>0.49583333333333302</v>
      </c>
      <c r="C125" s="1">
        <v>0.20767072255111099</v>
      </c>
      <c r="D125" s="1">
        <v>0.77026165184222195</v>
      </c>
      <c r="H125" s="1">
        <f t="shared" si="6"/>
        <v>0.23272517549600227</v>
      </c>
      <c r="I125" s="1">
        <f t="shared" si="7"/>
        <v>-1.0490022916559911</v>
      </c>
      <c r="J125" s="1">
        <f t="shared" si="8"/>
        <v>8.4852813742385721E-2</v>
      </c>
      <c r="O125" s="1">
        <f t="shared" si="9"/>
        <v>2.6048903474878817</v>
      </c>
      <c r="P125" s="1">
        <f t="shared" si="10"/>
        <v>-1.1977188446080897</v>
      </c>
      <c r="Q125" s="1">
        <f t="shared" si="11"/>
        <v>1.4400000000000002</v>
      </c>
    </row>
    <row r="126" spans="2:17" x14ac:dyDescent="0.25">
      <c r="B126" s="1">
        <v>0.5</v>
      </c>
      <c r="C126" s="1">
        <v>0.204360901052</v>
      </c>
      <c r="D126" s="1">
        <v>0.76698045591933295</v>
      </c>
      <c r="H126" s="1">
        <f t="shared" si="6"/>
        <v>0.31164563273066526</v>
      </c>
      <c r="I126" s="1">
        <f t="shared" si="7"/>
        <v>-1.0888919025600032</v>
      </c>
      <c r="J126" s="1">
        <f t="shared" si="8"/>
        <v>8.4852813742385721E-2</v>
      </c>
      <c r="O126" s="1">
        <f t="shared" si="9"/>
        <v>2.1323981085440615</v>
      </c>
      <c r="P126" s="1">
        <f t="shared" si="10"/>
        <v>-0.72110454873582241</v>
      </c>
      <c r="Q126" s="1">
        <f t="shared" si="11"/>
        <v>1.4400000000000002</v>
      </c>
    </row>
    <row r="127" spans="2:17" x14ac:dyDescent="0.25">
      <c r="B127" s="1">
        <v>0.50416666666666698</v>
      </c>
      <c r="C127" s="1">
        <v>0.207627784322444</v>
      </c>
      <c r="D127" s="1">
        <v>0.76037512566400001</v>
      </c>
      <c r="H127" s="1">
        <f t="shared" si="6"/>
        <v>0.25241235157600905</v>
      </c>
      <c r="I127" s="1">
        <f t="shared" si="7"/>
        <v>-1.0688612206506762</v>
      </c>
      <c r="J127" s="1">
        <f t="shared" si="8"/>
        <v>8.4852813742385721E-2</v>
      </c>
      <c r="O127" s="1">
        <f t="shared" si="9"/>
        <v>3.5539968562558863</v>
      </c>
      <c r="P127" s="1">
        <f t="shared" si="10"/>
        <v>-1.2018409015359059</v>
      </c>
      <c r="Q127" s="1">
        <f t="shared" si="11"/>
        <v>1.4400000000000002</v>
      </c>
    </row>
    <row r="128" spans="2:17" x14ac:dyDescent="0.25">
      <c r="B128" s="1">
        <v>0.50833333333333297</v>
      </c>
      <c r="C128" s="1">
        <v>0.209261225912444</v>
      </c>
      <c r="D128" s="1">
        <v>0.75707246058155597</v>
      </c>
      <c r="H128" s="1">
        <f t="shared" si="6"/>
        <v>0.25241235266133388</v>
      </c>
      <c r="I128" s="1">
        <f t="shared" si="7"/>
        <v>-1.068861220650662</v>
      </c>
      <c r="J128" s="1">
        <f t="shared" si="8"/>
        <v>8.4852813742385721E-2</v>
      </c>
      <c r="O128" s="1">
        <f t="shared" si="9"/>
        <v>3.3198117522239721</v>
      </c>
      <c r="P128" s="1">
        <f t="shared" si="10"/>
        <v>-0.48898050572810658</v>
      </c>
      <c r="Q128" s="1">
        <f t="shared" si="11"/>
        <v>1.4400000000000002</v>
      </c>
    </row>
    <row r="129" spans="2:17" x14ac:dyDescent="0.25">
      <c r="B129" s="1">
        <v>0.51249999999999996</v>
      </c>
      <c r="C129" s="1">
        <v>0.21254242192577799</v>
      </c>
      <c r="D129" s="1">
        <v>0.75376263917288899</v>
      </c>
      <c r="H129" s="1">
        <f t="shared" si="6"/>
        <v>0.29178670373599308</v>
      </c>
      <c r="I129" s="1">
        <f t="shared" si="7"/>
        <v>-1.108579078640008</v>
      </c>
      <c r="J129" s="1">
        <f t="shared" si="8"/>
        <v>8.4852813742385721E-2</v>
      </c>
      <c r="O129" s="1">
        <f t="shared" si="9"/>
        <v>1.8971825195840648</v>
      </c>
      <c r="P129" s="1">
        <f t="shared" si="10"/>
        <v>-0.2455207768637013</v>
      </c>
      <c r="Q129" s="1">
        <f t="shared" si="11"/>
        <v>1.4400000000000002</v>
      </c>
    </row>
    <row r="130" spans="2:17" x14ac:dyDescent="0.25">
      <c r="B130" s="1">
        <v>0.51666666666666705</v>
      </c>
      <c r="C130" s="1">
        <v>0.21088035475955599</v>
      </c>
      <c r="D130" s="1">
        <v>0.75047428674288896</v>
      </c>
      <c r="H130" s="1">
        <f t="shared" si="6"/>
        <v>0.3117315097306575</v>
      </c>
      <c r="I130" s="1">
        <f t="shared" si="7"/>
        <v>-1.069118849480009</v>
      </c>
      <c r="J130" s="1">
        <f t="shared" si="8"/>
        <v>8.4852813742385721E-2</v>
      </c>
      <c r="O130" s="1">
        <f t="shared" si="9"/>
        <v>2.3645221385282045</v>
      </c>
      <c r="P130" s="1">
        <f t="shared" si="10"/>
        <v>-1.9085182184639451</v>
      </c>
      <c r="Q130" s="1">
        <f t="shared" si="11"/>
        <v>1.4400000000000002</v>
      </c>
    </row>
    <row r="131" spans="2:17" x14ac:dyDescent="0.25">
      <c r="B131" s="1">
        <v>0.52083333333333304</v>
      </c>
      <c r="C131" s="1">
        <v>0.21087319843333299</v>
      </c>
      <c r="D131" s="1">
        <v>0.74882653240999997</v>
      </c>
      <c r="H131" s="1">
        <f t="shared" si="6"/>
        <v>0.2916149508213341</v>
      </c>
      <c r="I131" s="1">
        <f t="shared" si="7"/>
        <v>-1.1481251837146595</v>
      </c>
      <c r="J131" s="1">
        <f t="shared" si="8"/>
        <v>8.4852813742385721E-2</v>
      </c>
      <c r="O131" s="1">
        <f t="shared" si="9"/>
        <v>2.3696747324800129</v>
      </c>
      <c r="P131" s="1">
        <f t="shared" si="10"/>
        <v>-0.72213504668813422</v>
      </c>
      <c r="Q131" s="1">
        <f t="shared" si="11"/>
        <v>1.4400000000000002</v>
      </c>
    </row>
    <row r="132" spans="2:17" x14ac:dyDescent="0.25">
      <c r="B132" s="1">
        <v>0.52500000000000002</v>
      </c>
      <c r="C132" s="1">
        <v>0.210858885690444</v>
      </c>
      <c r="D132" s="1">
        <v>0.74553102365377799</v>
      </c>
      <c r="H132" s="1">
        <f t="shared" si="6"/>
        <v>0.31147387981600944</v>
      </c>
      <c r="I132" s="1">
        <f t="shared" si="7"/>
        <v>-1.1284380065493409</v>
      </c>
      <c r="J132" s="1">
        <f t="shared" si="8"/>
        <v>8.4852813742385721E-2</v>
      </c>
      <c r="O132" s="1">
        <f t="shared" si="9"/>
        <v>1.89512147158382</v>
      </c>
      <c r="P132" s="1">
        <f t="shared" si="10"/>
        <v>-0.72007403775982048</v>
      </c>
      <c r="Q132" s="1">
        <f t="shared" si="11"/>
        <v>1.4400000000000002</v>
      </c>
    </row>
    <row r="133" spans="2:17" x14ac:dyDescent="0.25">
      <c r="B133" s="1">
        <v>0.52916666666666701</v>
      </c>
      <c r="C133" s="1">
        <v>0.21575921055088901</v>
      </c>
      <c r="D133" s="1">
        <v>0.735623028406444</v>
      </c>
      <c r="H133" s="1">
        <f t="shared" si="6"/>
        <v>0.31147387981599706</v>
      </c>
      <c r="I133" s="1">
        <f t="shared" si="7"/>
        <v>-1.1284380076346685</v>
      </c>
      <c r="J133" s="1">
        <f t="shared" si="8"/>
        <v>8.4852813742385721E-2</v>
      </c>
      <c r="O133" s="1">
        <f t="shared" si="9"/>
        <v>1.185352634752139</v>
      </c>
      <c r="P133" s="1">
        <f t="shared" si="10"/>
        <v>-0.24242920486402394</v>
      </c>
      <c r="Q133" s="1">
        <f t="shared" si="11"/>
        <v>1.4400000000000002</v>
      </c>
    </row>
    <row r="134" spans="2:17" x14ac:dyDescent="0.25">
      <c r="B134" s="1">
        <v>0.53333333333333299</v>
      </c>
      <c r="C134" s="1">
        <v>0.220681004480444</v>
      </c>
      <c r="D134" s="1">
        <v>0.730658296157778</v>
      </c>
      <c r="H134" s="1">
        <f t="shared" si="6"/>
        <v>0.25224059974666568</v>
      </c>
      <c r="I134" s="1">
        <f t="shared" si="7"/>
        <v>-1.1084073257253269</v>
      </c>
      <c r="J134" s="1">
        <f t="shared" si="8"/>
        <v>8.4852813742385721E-2</v>
      </c>
      <c r="O134" s="1">
        <f t="shared" si="9"/>
        <v>2.6069513564160385</v>
      </c>
      <c r="P134" s="1">
        <f t="shared" si="10"/>
        <v>-0.72316557068820331</v>
      </c>
      <c r="Q134" s="1">
        <f t="shared" si="11"/>
        <v>1.4400000000000002</v>
      </c>
    </row>
    <row r="135" spans="2:17" x14ac:dyDescent="0.25">
      <c r="B135" s="1">
        <v>0.53749999999999998</v>
      </c>
      <c r="C135" s="1">
        <v>0.21901893740466699</v>
      </c>
      <c r="D135" s="1">
        <v>0.72736994381822195</v>
      </c>
      <c r="H135" s="1">
        <f t="shared" ref="H135:H198" si="12">(C155-C135)/($B155-$B135)</f>
        <v>0.27201365174132502</v>
      </c>
      <c r="I135" s="1">
        <f t="shared" ref="I135:I198" si="13">(D155-D135)/($B155-$B135)</f>
        <v>-1.1084932016400035</v>
      </c>
      <c r="J135" s="1">
        <f t="shared" ref="J135:J198" si="14">$D$2*SQRT(2)/(20/240)</f>
        <v>8.4852813742385721E-2</v>
      </c>
      <c r="O135" s="1">
        <f t="shared" ref="O135:O198" si="15">(H155-H135)/($B155-$B135)</f>
        <v>3.0815046173120586</v>
      </c>
      <c r="P135" s="1">
        <f t="shared" ref="P135:P198" si="16">(I155-I135)/($B155-$B135)</f>
        <v>-0.72522661868782989</v>
      </c>
      <c r="Q135" s="1">
        <f t="shared" ref="Q135:Q198" si="17">2*$D$2/(20/240)^2</f>
        <v>1.4400000000000002</v>
      </c>
    </row>
    <row r="136" spans="2:17" x14ac:dyDescent="0.25">
      <c r="B136" s="1">
        <v>0.54166666666666696</v>
      </c>
      <c r="C136" s="1">
        <v>0.21568049041977799</v>
      </c>
      <c r="D136" s="1">
        <v>0.717497730382889</v>
      </c>
      <c r="H136" s="1">
        <f t="shared" si="12"/>
        <v>0.37130829671466137</v>
      </c>
      <c r="I136" s="1">
        <f t="shared" si="13"/>
        <v>-1.010057322325336</v>
      </c>
      <c r="J136" s="1">
        <f t="shared" si="14"/>
        <v>8.4852813742385721E-2</v>
      </c>
      <c r="O136" s="1">
        <f t="shared" si="15"/>
        <v>1.4123240577602054</v>
      </c>
      <c r="P136" s="1">
        <f t="shared" si="16"/>
        <v>-2.6162260203201275</v>
      </c>
      <c r="Q136" s="1">
        <f t="shared" si="17"/>
        <v>1.4400000000000002</v>
      </c>
    </row>
    <row r="137" spans="2:17" x14ac:dyDescent="0.25">
      <c r="B137" s="1">
        <v>0.54583333333333295</v>
      </c>
      <c r="C137" s="1">
        <v>0.217335401169333</v>
      </c>
      <c r="D137" s="1">
        <v>0.71913832838955605</v>
      </c>
      <c r="H137" s="1">
        <f t="shared" si="12"/>
        <v>0.35110586189067289</v>
      </c>
      <c r="I137" s="1">
        <f t="shared" si="13"/>
        <v>-1.1088367074693273</v>
      </c>
      <c r="J137" s="1">
        <f t="shared" si="14"/>
        <v>8.4852813742385721E-2</v>
      </c>
      <c r="O137" s="1">
        <f t="shared" si="15"/>
        <v>2.3676136844799318</v>
      </c>
      <c r="P137" s="1">
        <f t="shared" si="16"/>
        <v>-1.1966883206081691</v>
      </c>
      <c r="Q137" s="1">
        <f t="shared" si="17"/>
        <v>1.4400000000000002</v>
      </c>
    </row>
    <row r="138" spans="2:17" x14ac:dyDescent="0.25">
      <c r="B138" s="1">
        <v>0.55000000000000004</v>
      </c>
      <c r="C138" s="1">
        <v>0.220609440766</v>
      </c>
      <c r="D138" s="1">
        <v>0.71418075255755598</v>
      </c>
      <c r="H138" s="1">
        <f t="shared" si="12"/>
        <v>0.37070716097066575</v>
      </c>
      <c r="I138" s="1">
        <f t="shared" si="13"/>
        <v>-1.148468689544009</v>
      </c>
      <c r="J138" s="1">
        <f t="shared" si="14"/>
        <v>8.4852813742385721E-2</v>
      </c>
      <c r="O138" s="1">
        <f t="shared" si="15"/>
        <v>1.6599058826239532</v>
      </c>
      <c r="P138" s="1">
        <f t="shared" si="16"/>
        <v>-0.24449023983985216</v>
      </c>
      <c r="Q138" s="1">
        <f t="shared" si="17"/>
        <v>1.4400000000000002</v>
      </c>
    </row>
    <row r="139" spans="2:17" x14ac:dyDescent="0.25">
      <c r="B139" s="1">
        <v>0.55416666666666703</v>
      </c>
      <c r="C139" s="1">
        <v>0.220602284439778</v>
      </c>
      <c r="D139" s="1">
        <v>0.71253299822466698</v>
      </c>
      <c r="H139" s="1">
        <f t="shared" si="12"/>
        <v>0.39030846005066588</v>
      </c>
      <c r="I139" s="1">
        <f t="shared" si="13"/>
        <v>-1.1881006705333377</v>
      </c>
      <c r="J139" s="1">
        <f t="shared" si="14"/>
        <v>8.4852813742385721E-2</v>
      </c>
      <c r="O139" s="1">
        <f t="shared" si="15"/>
        <v>0.948075997792033</v>
      </c>
      <c r="P139" s="1">
        <f t="shared" si="16"/>
        <v>-0.24139869388802665</v>
      </c>
      <c r="Q139" s="1">
        <f t="shared" si="17"/>
        <v>1.4400000000000002</v>
      </c>
    </row>
    <row r="140" spans="2:17" x14ac:dyDescent="0.25">
      <c r="B140" s="1">
        <v>0.55833333333333302</v>
      </c>
      <c r="C140" s="1">
        <v>0.22058797169688901</v>
      </c>
      <c r="D140" s="1">
        <v>0.709237489468444</v>
      </c>
      <c r="H140" s="1">
        <f t="shared" si="12"/>
        <v>0.40990975913066063</v>
      </c>
      <c r="I140" s="1">
        <f t="shared" si="13"/>
        <v>-1.2277326515226499</v>
      </c>
      <c r="J140" s="1">
        <f t="shared" si="14"/>
        <v>8.4852813742385721E-2</v>
      </c>
      <c r="O140" s="1">
        <f t="shared" si="15"/>
        <v>0.24242923091209273</v>
      </c>
      <c r="P140" s="1">
        <f t="shared" si="16"/>
        <v>1.1853526217277046</v>
      </c>
      <c r="Q140" s="1">
        <f t="shared" si="17"/>
        <v>1.4400000000000002</v>
      </c>
    </row>
    <row r="141" spans="2:17" x14ac:dyDescent="0.25">
      <c r="B141" s="1">
        <v>0.5625</v>
      </c>
      <c r="C141" s="1">
        <v>0.220573658954</v>
      </c>
      <c r="D141" s="1">
        <v>0.70594198071222203</v>
      </c>
      <c r="H141" s="1">
        <f t="shared" si="12"/>
        <v>0.42976868812533775</v>
      </c>
      <c r="I141" s="1">
        <f t="shared" si="13"/>
        <v>-1.2080454754426719</v>
      </c>
      <c r="J141" s="1">
        <f t="shared" si="14"/>
        <v>8.4852813742385721E-2</v>
      </c>
      <c r="O141" s="1">
        <f t="shared" si="15"/>
        <v>0.71286040883182411</v>
      </c>
      <c r="P141" s="1">
        <f t="shared" si="16"/>
        <v>0.23418507798417737</v>
      </c>
      <c r="Q141" s="1">
        <f t="shared" si="17"/>
        <v>1.4400000000000002</v>
      </c>
    </row>
    <row r="142" spans="2:17" x14ac:dyDescent="0.25">
      <c r="B142" s="1">
        <v>0.56666666666666698</v>
      </c>
      <c r="C142" s="1">
        <v>0.22548114023111099</v>
      </c>
      <c r="D142" s="1">
        <v>0.69768173979777803</v>
      </c>
      <c r="H142" s="1">
        <f t="shared" si="12"/>
        <v>0.35084823089066519</v>
      </c>
      <c r="I142" s="1">
        <f t="shared" si="13"/>
        <v>-1.1681558645386725</v>
      </c>
      <c r="J142" s="1">
        <f t="shared" si="14"/>
        <v>8.4852813742385721E-2</v>
      </c>
      <c r="O142" s="1">
        <f t="shared" si="15"/>
        <v>2.1344591565440889</v>
      </c>
      <c r="P142" s="1">
        <f t="shared" si="16"/>
        <v>-0.24655128784000269</v>
      </c>
      <c r="Q142" s="1">
        <f t="shared" si="17"/>
        <v>1.4400000000000002</v>
      </c>
    </row>
    <row r="143" spans="2:17" x14ac:dyDescent="0.25">
      <c r="B143" s="1">
        <v>0.57083333333333297</v>
      </c>
      <c r="C143" s="1">
        <v>0.22876233615399999</v>
      </c>
      <c r="D143" s="1">
        <v>0.69437191838911105</v>
      </c>
      <c r="H143" s="1">
        <f t="shared" si="12"/>
        <v>0.35084823197600085</v>
      </c>
      <c r="I143" s="1">
        <f t="shared" si="13"/>
        <v>-1.1681558656239863</v>
      </c>
      <c r="J143" s="1">
        <f t="shared" si="14"/>
        <v>8.4852813742385721E-2</v>
      </c>
      <c r="O143" s="1">
        <f t="shared" si="15"/>
        <v>1.6568143236480044</v>
      </c>
      <c r="P143" s="1">
        <f t="shared" si="16"/>
        <v>-0.95632012467218519</v>
      </c>
      <c r="Q143" s="1">
        <f t="shared" si="17"/>
        <v>1.4400000000000002</v>
      </c>
    </row>
    <row r="144" spans="2:17" x14ac:dyDescent="0.25">
      <c r="B144" s="1">
        <v>0.57499999999999996</v>
      </c>
      <c r="C144" s="1">
        <v>0.22708595633533299</v>
      </c>
      <c r="D144" s="1">
        <v>0.68778805729333303</v>
      </c>
      <c r="H144" s="1">
        <f t="shared" si="12"/>
        <v>0.41016738904533789</v>
      </c>
      <c r="I144" s="1">
        <f t="shared" si="13"/>
        <v>-1.1684134944533329</v>
      </c>
      <c r="J144" s="1">
        <f t="shared" si="14"/>
        <v>8.4852813742385721E-2</v>
      </c>
      <c r="O144" s="1">
        <f t="shared" si="15"/>
        <v>0.71079936083186779</v>
      </c>
      <c r="P144" s="1">
        <f t="shared" si="16"/>
        <v>-0.24036818291189818</v>
      </c>
      <c r="Q144" s="1">
        <f t="shared" si="17"/>
        <v>1.4400000000000002</v>
      </c>
    </row>
    <row r="145" spans="2:17" x14ac:dyDescent="0.25">
      <c r="B145" s="1">
        <v>0.57916666666666705</v>
      </c>
      <c r="C145" s="1">
        <v>0.22706448717577801</v>
      </c>
      <c r="D145" s="1">
        <v>0.68284479420422195</v>
      </c>
      <c r="H145" s="1">
        <f t="shared" si="12"/>
        <v>0.44979937111999424</v>
      </c>
      <c r="I145" s="1">
        <f t="shared" si="13"/>
        <v>-1.1488121953733328</v>
      </c>
      <c r="J145" s="1">
        <f t="shared" si="14"/>
        <v>8.4852813742385721E-2</v>
      </c>
      <c r="O145" s="1">
        <f t="shared" si="15"/>
        <v>0.47043116489620412</v>
      </c>
      <c r="P145" s="1">
        <f t="shared" si="16"/>
        <v>-0.9511675437441609</v>
      </c>
      <c r="Q145" s="1">
        <f t="shared" si="17"/>
        <v>1.4400000000000002</v>
      </c>
    </row>
    <row r="146" spans="2:17" x14ac:dyDescent="0.25">
      <c r="B146" s="1">
        <v>0.58333333333333304</v>
      </c>
      <c r="C146" s="1">
        <v>0.23033137044622201</v>
      </c>
      <c r="D146" s="1">
        <v>0.67623946403933299</v>
      </c>
      <c r="H146" s="1">
        <f t="shared" si="12"/>
        <v>0.4893454751093364</v>
      </c>
      <c r="I146" s="1">
        <f t="shared" si="13"/>
        <v>-1.1489839482879882</v>
      </c>
      <c r="J146" s="1">
        <f t="shared" si="14"/>
        <v>8.4852813742385721E-2</v>
      </c>
      <c r="O146" s="1">
        <f t="shared" si="15"/>
        <v>-0.47970585484812273</v>
      </c>
      <c r="P146" s="1">
        <f t="shared" si="16"/>
        <v>-1.1843220977281317</v>
      </c>
      <c r="Q146" s="1">
        <f t="shared" si="17"/>
        <v>1.4400000000000002</v>
      </c>
    </row>
    <row r="147" spans="2:17" x14ac:dyDescent="0.25">
      <c r="B147" s="1">
        <v>0.58750000000000002</v>
      </c>
      <c r="C147" s="1">
        <v>0.22866214695377801</v>
      </c>
      <c r="D147" s="1">
        <v>0.67130335727644397</v>
      </c>
      <c r="H147" s="1">
        <f t="shared" si="12"/>
        <v>0.54857875626399855</v>
      </c>
      <c r="I147" s="1">
        <f t="shared" si="13"/>
        <v>-1.1690146291120014</v>
      </c>
      <c r="J147" s="1">
        <f t="shared" si="14"/>
        <v>8.4852813742385721E-2</v>
      </c>
      <c r="O147" s="1">
        <f t="shared" si="15"/>
        <v>-1.6609364196480765</v>
      </c>
      <c r="P147" s="1">
        <f t="shared" si="16"/>
        <v>7.2136159041980364E-3</v>
      </c>
      <c r="Q147" s="1">
        <f t="shared" si="17"/>
        <v>1.4400000000000002</v>
      </c>
    </row>
    <row r="148" spans="2:17" x14ac:dyDescent="0.25">
      <c r="B148" s="1">
        <v>0.59166666666666701</v>
      </c>
      <c r="C148" s="1">
        <v>0.230295588634222</v>
      </c>
      <c r="D148" s="1">
        <v>0.66800069219400005</v>
      </c>
      <c r="H148" s="1">
        <f t="shared" si="12"/>
        <v>0.52906333201333389</v>
      </c>
      <c r="I148" s="1">
        <f t="shared" si="13"/>
        <v>-1.1096095961280046</v>
      </c>
      <c r="J148" s="1">
        <f t="shared" si="14"/>
        <v>8.4852813742385721E-2</v>
      </c>
      <c r="O148" s="1">
        <f t="shared" si="15"/>
        <v>-0.95838115964788473</v>
      </c>
      <c r="P148" s="1">
        <f t="shared" si="16"/>
        <v>-2.1313675845440891</v>
      </c>
      <c r="Q148" s="1">
        <f t="shared" si="17"/>
        <v>1.4400000000000002</v>
      </c>
    </row>
    <row r="149" spans="2:17" x14ac:dyDescent="0.25">
      <c r="B149" s="1">
        <v>0.59583333333333299</v>
      </c>
      <c r="C149" s="1">
        <v>0.23685798057044399</v>
      </c>
      <c r="D149" s="1">
        <v>0.66138104928622199</v>
      </c>
      <c r="H149" s="1">
        <f t="shared" si="12"/>
        <v>0.44988524703466459</v>
      </c>
      <c r="I149" s="1">
        <f t="shared" si="13"/>
        <v>-1.1290391433786497</v>
      </c>
      <c r="J149" s="1">
        <f t="shared" si="14"/>
        <v>8.4852813742385721E-2</v>
      </c>
      <c r="O149" s="1">
        <f t="shared" si="15"/>
        <v>0.46837014294404949</v>
      </c>
      <c r="P149" s="1">
        <f t="shared" si="16"/>
        <v>-1.4257207916163828</v>
      </c>
      <c r="Q149" s="1">
        <f t="shared" si="17"/>
        <v>1.4400000000000002</v>
      </c>
    </row>
    <row r="150" spans="2:17" x14ac:dyDescent="0.25">
      <c r="B150" s="1">
        <v>0.6</v>
      </c>
      <c r="C150" s="1">
        <v>0.23685798057044399</v>
      </c>
      <c r="D150" s="1">
        <v>0.66138104928622199</v>
      </c>
      <c r="H150" s="1">
        <f t="shared" si="12"/>
        <v>0.50877502127467356</v>
      </c>
      <c r="I150" s="1">
        <f t="shared" si="13"/>
        <v>-1.2281620343520037</v>
      </c>
      <c r="J150" s="1">
        <f t="shared" si="14"/>
        <v>8.4852813742385721E-2</v>
      </c>
      <c r="O150" s="1">
        <f t="shared" si="15"/>
        <v>-0.94807599779209495</v>
      </c>
      <c r="P150" s="1">
        <f t="shared" si="16"/>
        <v>0.24139870691214679</v>
      </c>
      <c r="Q150" s="1">
        <f t="shared" si="17"/>
        <v>1.4400000000000002</v>
      </c>
    </row>
    <row r="151" spans="2:17" x14ac:dyDescent="0.25">
      <c r="B151" s="1">
        <v>0.60416666666666696</v>
      </c>
      <c r="C151" s="1">
        <v>0.235174444335111</v>
      </c>
      <c r="D151" s="1">
        <v>0.65314943376711099</v>
      </c>
      <c r="H151" s="1">
        <f t="shared" si="12"/>
        <v>0.48908784519466991</v>
      </c>
      <c r="I151" s="1">
        <f t="shared" si="13"/>
        <v>-1.2083031042720045</v>
      </c>
      <c r="J151" s="1">
        <f t="shared" si="14"/>
        <v>8.4852813742385721E-2</v>
      </c>
      <c r="O151" s="1">
        <f t="shared" si="15"/>
        <v>-0.23624609993597473</v>
      </c>
      <c r="P151" s="1">
        <f t="shared" si="16"/>
        <v>0.23830713491199249</v>
      </c>
      <c r="Q151" s="1">
        <f t="shared" si="17"/>
        <v>1.4400000000000002</v>
      </c>
    </row>
    <row r="152" spans="2:17" x14ac:dyDescent="0.25">
      <c r="B152" s="1">
        <v>0.60833333333333295</v>
      </c>
      <c r="C152" s="1">
        <v>0.236815042341778</v>
      </c>
      <c r="D152" s="1">
        <v>0.65149452310800005</v>
      </c>
      <c r="H152" s="1">
        <f t="shared" si="12"/>
        <v>0.46940066911466033</v>
      </c>
      <c r="I152" s="1">
        <f t="shared" si="13"/>
        <v>-1.188444176362659</v>
      </c>
      <c r="J152" s="1">
        <f t="shared" si="14"/>
        <v>8.4852813742385721E-2</v>
      </c>
      <c r="O152" s="1">
        <f t="shared" si="15"/>
        <v>0.4694006799680282</v>
      </c>
      <c r="P152" s="1">
        <f t="shared" si="16"/>
        <v>-1.1884441807041168</v>
      </c>
      <c r="Q152" s="1">
        <f t="shared" si="17"/>
        <v>1.4400000000000002</v>
      </c>
    </row>
    <row r="153" spans="2:17" x14ac:dyDescent="0.25">
      <c r="B153" s="1">
        <v>0.61250000000000004</v>
      </c>
      <c r="C153" s="1">
        <v>0.241715367202222</v>
      </c>
      <c r="D153" s="1">
        <v>0.64158652777022196</v>
      </c>
      <c r="H153" s="1">
        <f t="shared" si="12"/>
        <v>0.41025326604534162</v>
      </c>
      <c r="I153" s="1">
        <f t="shared" si="13"/>
        <v>-1.1486404413733371</v>
      </c>
      <c r="J153" s="1">
        <f t="shared" si="14"/>
        <v>8.4852813742385721E-2</v>
      </c>
      <c r="O153" s="1">
        <f t="shared" si="15"/>
        <v>1.8909993886078413</v>
      </c>
      <c r="P153" s="1">
        <f t="shared" si="16"/>
        <v>-1.6691805465278018</v>
      </c>
      <c r="Q153" s="1">
        <f t="shared" si="17"/>
        <v>1.4400000000000002</v>
      </c>
    </row>
    <row r="154" spans="2:17" x14ac:dyDescent="0.25">
      <c r="B154" s="1">
        <v>0.61666666666666703</v>
      </c>
      <c r="C154" s="1">
        <v>0.24170105445933299</v>
      </c>
      <c r="D154" s="1">
        <v>0.63829101901399998</v>
      </c>
      <c r="H154" s="1">
        <f t="shared" si="12"/>
        <v>0.46948654611467072</v>
      </c>
      <c r="I154" s="1">
        <f t="shared" si="13"/>
        <v>-1.1686711232826776</v>
      </c>
      <c r="J154" s="1">
        <f t="shared" si="14"/>
        <v>8.4852813742385721E-2</v>
      </c>
      <c r="O154" s="1">
        <f t="shared" si="15"/>
        <v>0.47043119094406799</v>
      </c>
      <c r="P154" s="1">
        <f t="shared" si="16"/>
        <v>-0.95116755676779641</v>
      </c>
      <c r="Q154" s="1">
        <f t="shared" si="17"/>
        <v>1.4400000000000002</v>
      </c>
    </row>
    <row r="155" spans="2:17" x14ac:dyDescent="0.25">
      <c r="B155" s="1">
        <v>0.62083333333333302</v>
      </c>
      <c r="C155" s="1">
        <v>0.241686741716444</v>
      </c>
      <c r="D155" s="1">
        <v>0.63499551034822199</v>
      </c>
      <c r="H155" s="1">
        <f t="shared" si="12"/>
        <v>0.52880570318399567</v>
      </c>
      <c r="I155" s="1">
        <f t="shared" si="13"/>
        <v>-1.1689287531973225</v>
      </c>
      <c r="J155" s="1">
        <f t="shared" si="14"/>
        <v>8.4852813742385721E-2</v>
      </c>
      <c r="O155" s="1">
        <f t="shared" si="15"/>
        <v>-0.71801298975980055</v>
      </c>
      <c r="P155" s="1">
        <f t="shared" si="16"/>
        <v>-1.4205682106882231</v>
      </c>
      <c r="Q155" s="1">
        <f t="shared" si="17"/>
        <v>1.4400000000000002</v>
      </c>
    </row>
    <row r="156" spans="2:17" x14ac:dyDescent="0.25">
      <c r="B156" s="1">
        <v>0.625</v>
      </c>
      <c r="C156" s="1">
        <v>0.246622848479333</v>
      </c>
      <c r="D156" s="1">
        <v>0.63332628685577796</v>
      </c>
      <c r="H156" s="1">
        <f t="shared" si="12"/>
        <v>0.48900196819467806</v>
      </c>
      <c r="I156" s="1">
        <f t="shared" si="13"/>
        <v>-1.2280761573520125</v>
      </c>
      <c r="J156" s="1">
        <f t="shared" si="14"/>
        <v>8.4852813742385721E-2</v>
      </c>
      <c r="O156" s="1">
        <f t="shared" si="15"/>
        <v>-2.0610219522909719E-3</v>
      </c>
      <c r="P156" s="1">
        <f t="shared" si="16"/>
        <v>-0.47455324787171793</v>
      </c>
      <c r="Q156" s="1">
        <f t="shared" si="17"/>
        <v>1.4400000000000002</v>
      </c>
    </row>
    <row r="157" spans="2:17" x14ac:dyDescent="0.25">
      <c r="B157" s="1">
        <v>0.62916666666666698</v>
      </c>
      <c r="C157" s="1">
        <v>0.24659422299355599</v>
      </c>
      <c r="D157" s="1">
        <v>0.626735269433778</v>
      </c>
      <c r="H157" s="1">
        <f t="shared" si="12"/>
        <v>0.54840700226400219</v>
      </c>
      <c r="I157" s="1">
        <f t="shared" si="13"/>
        <v>-1.2085607341866755</v>
      </c>
      <c r="J157" s="1">
        <f t="shared" si="14"/>
        <v>8.4852813742385721E-2</v>
      </c>
      <c r="O157" s="1">
        <f t="shared" si="15"/>
        <v>-0.95322857872003219</v>
      </c>
      <c r="P157" s="1">
        <f t="shared" si="16"/>
        <v>-0.94498445183994373</v>
      </c>
      <c r="Q157" s="1">
        <f t="shared" si="17"/>
        <v>1.4400000000000002</v>
      </c>
    </row>
    <row r="158" spans="2:17" x14ac:dyDescent="0.25">
      <c r="B158" s="1">
        <v>0.63333333333333297</v>
      </c>
      <c r="C158" s="1">
        <v>0.251501704180222</v>
      </c>
      <c r="D158" s="1">
        <v>0.61847502842888902</v>
      </c>
      <c r="H158" s="1">
        <f t="shared" si="12"/>
        <v>0.50903265118932783</v>
      </c>
      <c r="I158" s="1">
        <f t="shared" si="13"/>
        <v>-1.16884287619733</v>
      </c>
      <c r="J158" s="1">
        <f t="shared" si="14"/>
        <v>8.4852813742385721E-2</v>
      </c>
      <c r="O158" s="1">
        <f t="shared" si="15"/>
        <v>-0.71698247878384969</v>
      </c>
      <c r="P158" s="1">
        <f t="shared" si="16"/>
        <v>-1.1832915867520606</v>
      </c>
      <c r="Q158" s="1">
        <f t="shared" si="17"/>
        <v>1.4400000000000002</v>
      </c>
    </row>
    <row r="159" spans="2:17" x14ac:dyDescent="0.25">
      <c r="B159" s="1">
        <v>0.63749999999999996</v>
      </c>
      <c r="C159" s="1">
        <v>0.253127989444</v>
      </c>
      <c r="D159" s="1">
        <v>0.61352460901355599</v>
      </c>
      <c r="H159" s="1">
        <f t="shared" si="12"/>
        <v>0.46931479320000158</v>
      </c>
      <c r="I159" s="1">
        <f t="shared" si="13"/>
        <v>-1.2082172283573398</v>
      </c>
      <c r="J159" s="1">
        <f t="shared" si="14"/>
        <v>8.4852813742385721E-2</v>
      </c>
      <c r="O159" s="1">
        <f t="shared" si="15"/>
        <v>0.2362461129599786</v>
      </c>
      <c r="P159" s="1">
        <f t="shared" si="16"/>
        <v>-0.23830714793589444</v>
      </c>
      <c r="Q159" s="1">
        <f t="shared" si="17"/>
        <v>1.4400000000000002</v>
      </c>
    </row>
    <row r="160" spans="2:17" x14ac:dyDescent="0.25">
      <c r="B160" s="1">
        <v>0.64166666666666705</v>
      </c>
      <c r="C160" s="1">
        <v>0.25474711829111102</v>
      </c>
      <c r="D160" s="1">
        <v>0.60692643517488898</v>
      </c>
      <c r="H160" s="1">
        <f t="shared" si="12"/>
        <v>0.43011219504000187</v>
      </c>
      <c r="I160" s="1">
        <f t="shared" si="13"/>
        <v>-1.1289532663786737</v>
      </c>
      <c r="J160" s="1">
        <f t="shared" si="14"/>
        <v>8.4852813742385721E-2</v>
      </c>
      <c r="O160" s="1">
        <f t="shared" si="15"/>
        <v>2.125184466592096</v>
      </c>
      <c r="P160" s="1">
        <f t="shared" si="16"/>
        <v>-2.382040929311998</v>
      </c>
      <c r="Q160" s="1">
        <f t="shared" si="17"/>
        <v>1.4400000000000002</v>
      </c>
    </row>
    <row r="161" spans="2:17" x14ac:dyDescent="0.25">
      <c r="B161" s="1">
        <v>0.64583333333333304</v>
      </c>
      <c r="C161" s="1">
        <v>0.25638771629777801</v>
      </c>
      <c r="D161" s="1">
        <v>0.60527152442533305</v>
      </c>
      <c r="H161" s="1">
        <f t="shared" si="12"/>
        <v>0.48917372219465621</v>
      </c>
      <c r="I161" s="1">
        <f t="shared" si="13"/>
        <v>-1.1885300522773239</v>
      </c>
      <c r="J161" s="1">
        <f t="shared" si="14"/>
        <v>8.4852813742385721E-2</v>
      </c>
      <c r="O161" s="1">
        <f t="shared" si="15"/>
        <v>1.1791695168002099</v>
      </c>
      <c r="P161" s="1">
        <f t="shared" si="16"/>
        <v>-1.6660889875520677</v>
      </c>
      <c r="Q161" s="1">
        <f t="shared" si="17"/>
        <v>1.4400000000000002</v>
      </c>
    </row>
    <row r="162" spans="2:17" x14ac:dyDescent="0.25">
      <c r="B162" s="1">
        <v>0.65</v>
      </c>
      <c r="C162" s="1">
        <v>0.25471849280533299</v>
      </c>
      <c r="D162" s="1">
        <v>0.60033541775288901</v>
      </c>
      <c r="H162" s="1">
        <f t="shared" si="12"/>
        <v>0.52871982726933864</v>
      </c>
      <c r="I162" s="1">
        <f t="shared" si="13"/>
        <v>-1.188701805192006</v>
      </c>
      <c r="J162" s="1">
        <f t="shared" si="14"/>
        <v>8.4852813742385721E-2</v>
      </c>
      <c r="O162" s="1">
        <f t="shared" si="15"/>
        <v>0.94292340383986473</v>
      </c>
      <c r="P162" s="1">
        <f t="shared" si="16"/>
        <v>-1.4277818526398789</v>
      </c>
      <c r="Q162" s="1">
        <f t="shared" si="17"/>
        <v>1.4400000000000002</v>
      </c>
    </row>
    <row r="163" spans="2:17" x14ac:dyDescent="0.25">
      <c r="B163" s="1">
        <v>0.65416666666666701</v>
      </c>
      <c r="C163" s="1">
        <v>0.25799968881866697</v>
      </c>
      <c r="D163" s="1">
        <v>0.59702559625377805</v>
      </c>
      <c r="H163" s="1">
        <f t="shared" si="12"/>
        <v>0.48891609228000238</v>
      </c>
      <c r="I163" s="1">
        <f t="shared" si="13"/>
        <v>-1.2478492093466691</v>
      </c>
      <c r="J163" s="1">
        <f t="shared" si="14"/>
        <v>8.4852813742385721E-2</v>
      </c>
      <c r="O163" s="1">
        <f t="shared" si="15"/>
        <v>1.4257208176639287</v>
      </c>
      <c r="P163" s="1">
        <f t="shared" si="16"/>
        <v>0.46837014294383461</v>
      </c>
      <c r="Q163" s="1">
        <f t="shared" si="17"/>
        <v>1.4400000000000002</v>
      </c>
    </row>
    <row r="164" spans="2:17" x14ac:dyDescent="0.25">
      <c r="B164" s="1">
        <v>0.65833333333333299</v>
      </c>
      <c r="C164" s="1">
        <v>0.26126657208911103</v>
      </c>
      <c r="D164" s="1">
        <v>0.59042026608888898</v>
      </c>
      <c r="H164" s="1">
        <f t="shared" si="12"/>
        <v>0.46940066911466</v>
      </c>
      <c r="I164" s="1">
        <f t="shared" si="13"/>
        <v>-1.1884441763626576</v>
      </c>
      <c r="J164" s="1">
        <f t="shared" si="14"/>
        <v>8.4852813742385721E-2</v>
      </c>
      <c r="O164" s="1">
        <f t="shared" si="15"/>
        <v>1.181230564800162</v>
      </c>
      <c r="P164" s="1">
        <f t="shared" si="16"/>
        <v>-1.1915357266561422</v>
      </c>
      <c r="Q164" s="1">
        <f t="shared" si="17"/>
        <v>1.4400000000000002</v>
      </c>
    </row>
    <row r="165" spans="2:17" x14ac:dyDescent="0.25">
      <c r="B165" s="1">
        <v>0.66249999999999998</v>
      </c>
      <c r="C165" s="1">
        <v>0.26454776810244401</v>
      </c>
      <c r="D165" s="1">
        <v>0.58711044458977801</v>
      </c>
      <c r="H165" s="1">
        <f t="shared" si="12"/>
        <v>0.48900196819467773</v>
      </c>
      <c r="I165" s="1">
        <f t="shared" si="13"/>
        <v>-1.2280761573520125</v>
      </c>
      <c r="J165" s="1">
        <f t="shared" si="14"/>
        <v>8.4852813742385721E-2</v>
      </c>
      <c r="O165" s="1">
        <f t="shared" si="15"/>
        <v>0.46940067996775137</v>
      </c>
      <c r="P165" s="1">
        <f t="shared" si="16"/>
        <v>-1.1884441676797068</v>
      </c>
      <c r="Q165" s="1">
        <f t="shared" si="17"/>
        <v>1.4400000000000002</v>
      </c>
    </row>
    <row r="166" spans="2:17" x14ac:dyDescent="0.25">
      <c r="B166" s="1">
        <v>0.66666666666666696</v>
      </c>
      <c r="C166" s="1">
        <v>0.271110160038667</v>
      </c>
      <c r="D166" s="1">
        <v>0.58049080168199996</v>
      </c>
      <c r="H166" s="1">
        <f t="shared" si="12"/>
        <v>0.44936998720532589</v>
      </c>
      <c r="I166" s="1">
        <f t="shared" si="13"/>
        <v>-1.2476774564319999</v>
      </c>
      <c r="J166" s="1">
        <f t="shared" si="14"/>
        <v>8.4852813742385721E-2</v>
      </c>
      <c r="O166" s="1">
        <f t="shared" si="15"/>
        <v>1.6568143366721801</v>
      </c>
      <c r="P166" s="1">
        <f t="shared" si="16"/>
        <v>-0.95632013769610669</v>
      </c>
      <c r="Q166" s="1">
        <f t="shared" si="17"/>
        <v>1.4400000000000002</v>
      </c>
    </row>
    <row r="167" spans="2:17" x14ac:dyDescent="0.25">
      <c r="B167" s="1">
        <v>0.67083333333333295</v>
      </c>
      <c r="C167" s="1">
        <v>0.274377043309111</v>
      </c>
      <c r="D167" s="1">
        <v>0.573885471517111</v>
      </c>
      <c r="H167" s="1">
        <f t="shared" si="12"/>
        <v>0.41016738795999286</v>
      </c>
      <c r="I167" s="1">
        <f t="shared" si="13"/>
        <v>-1.1684134944533182</v>
      </c>
      <c r="J167" s="1">
        <f t="shared" si="14"/>
        <v>8.4852813742385721E-2</v>
      </c>
      <c r="O167" s="1">
        <f t="shared" si="15"/>
        <v>1.8899689036801379</v>
      </c>
      <c r="P167" s="1">
        <f t="shared" si="16"/>
        <v>-1.9064571704642992</v>
      </c>
      <c r="Q167" s="1">
        <f t="shared" si="17"/>
        <v>1.4400000000000002</v>
      </c>
    </row>
    <row r="168" spans="2:17" x14ac:dyDescent="0.25">
      <c r="B168" s="1">
        <v>0.67500000000000004</v>
      </c>
      <c r="C168" s="1">
        <v>0.274384199635333</v>
      </c>
      <c r="D168" s="1">
        <v>0.57553322585</v>
      </c>
      <c r="H168" s="1">
        <f t="shared" si="12"/>
        <v>0.44919823537601045</v>
      </c>
      <c r="I168" s="1">
        <f t="shared" si="13"/>
        <v>-1.287223561506678</v>
      </c>
      <c r="J168" s="1">
        <f t="shared" si="14"/>
        <v>8.4852813742385721E-2</v>
      </c>
      <c r="O168" s="1">
        <f t="shared" si="15"/>
        <v>0.70976883683180458</v>
      </c>
      <c r="P168" s="1">
        <f t="shared" si="16"/>
        <v>-0.47764480684760591</v>
      </c>
      <c r="Q168" s="1">
        <f t="shared" si="17"/>
        <v>1.4400000000000002</v>
      </c>
    </row>
    <row r="169" spans="2:17" x14ac:dyDescent="0.25">
      <c r="B169" s="1">
        <v>0.67916666666666703</v>
      </c>
      <c r="C169" s="1">
        <v>0.27434841782333302</v>
      </c>
      <c r="D169" s="1">
        <v>0.56729445400466705</v>
      </c>
      <c r="H169" s="1">
        <f t="shared" si="12"/>
        <v>0.48891609228000238</v>
      </c>
      <c r="I169" s="1">
        <f t="shared" si="13"/>
        <v>-1.2478492093466826</v>
      </c>
      <c r="J169" s="1">
        <f t="shared" si="14"/>
        <v>8.4852813742385721E-2</v>
      </c>
      <c r="O169" s="1">
        <f t="shared" si="15"/>
        <v>-4.1220699519009174E-3</v>
      </c>
      <c r="P169" s="1">
        <f t="shared" si="16"/>
        <v>-0.94910650876783209</v>
      </c>
      <c r="Q169" s="1">
        <f t="shared" si="17"/>
        <v>1.4400000000000002</v>
      </c>
    </row>
    <row r="170" spans="2:17" x14ac:dyDescent="0.25">
      <c r="B170" s="1">
        <v>0.68333333333333302</v>
      </c>
      <c r="C170" s="1">
        <v>0.27925589900999997</v>
      </c>
      <c r="D170" s="1">
        <v>0.55903421309022205</v>
      </c>
      <c r="H170" s="1">
        <f t="shared" si="12"/>
        <v>0.42976868812533259</v>
      </c>
      <c r="I170" s="1">
        <f t="shared" si="13"/>
        <v>-1.2080454754426582</v>
      </c>
      <c r="J170" s="1">
        <f t="shared" si="14"/>
        <v>8.4852813742385721E-2</v>
      </c>
      <c r="O170" s="1">
        <f t="shared" si="15"/>
        <v>2.1293065625920438</v>
      </c>
      <c r="P170" s="1">
        <f t="shared" si="16"/>
        <v>-1.4329344205441896</v>
      </c>
      <c r="Q170" s="1">
        <f t="shared" si="17"/>
        <v>1.4400000000000002</v>
      </c>
    </row>
    <row r="171" spans="2:17" x14ac:dyDescent="0.25">
      <c r="B171" s="1">
        <v>0.6875</v>
      </c>
      <c r="C171" s="1">
        <v>0.27593176476800002</v>
      </c>
      <c r="D171" s="1">
        <v>0.55245750841111096</v>
      </c>
      <c r="H171" s="1">
        <f t="shared" si="12"/>
        <v>0.46940067020000542</v>
      </c>
      <c r="I171" s="1">
        <f t="shared" si="13"/>
        <v>-1.1884441763626719</v>
      </c>
      <c r="J171" s="1">
        <f t="shared" si="14"/>
        <v>8.4852813742385721E-2</v>
      </c>
      <c r="O171" s="1">
        <f t="shared" si="15"/>
        <v>2.3665831735038512</v>
      </c>
      <c r="P171" s="1">
        <f t="shared" si="16"/>
        <v>-1.4339649445437466</v>
      </c>
      <c r="Q171" s="1">
        <f t="shared" si="17"/>
        <v>1.4400000000000002</v>
      </c>
    </row>
    <row r="172" spans="2:17" x14ac:dyDescent="0.25">
      <c r="B172" s="1">
        <v>0.69166666666666698</v>
      </c>
      <c r="C172" s="1">
        <v>0.27593176476800002</v>
      </c>
      <c r="D172" s="1">
        <v>0.55245750841111096</v>
      </c>
      <c r="H172" s="1">
        <f t="shared" si="12"/>
        <v>0.50851739244532967</v>
      </c>
      <c r="I172" s="1">
        <f t="shared" si="13"/>
        <v>-1.2874811914213362</v>
      </c>
      <c r="J172" s="1">
        <f t="shared" si="14"/>
        <v>8.4852813742385721E-2</v>
      </c>
      <c r="O172" s="1">
        <f t="shared" si="15"/>
        <v>1.4226292456640868</v>
      </c>
      <c r="P172" s="1">
        <f t="shared" si="16"/>
        <v>-0.24345971584001089</v>
      </c>
      <c r="Q172" s="1">
        <f t="shared" si="17"/>
        <v>1.4400000000000002</v>
      </c>
    </row>
    <row r="173" spans="2:17" x14ac:dyDescent="0.25">
      <c r="B173" s="1">
        <v>0.69583333333333297</v>
      </c>
      <c r="C173" s="1">
        <v>0.27590313937266697</v>
      </c>
      <c r="D173" s="1">
        <v>0.545866490989111</v>
      </c>
      <c r="H173" s="1">
        <f t="shared" si="12"/>
        <v>0.56783654842932763</v>
      </c>
      <c r="I173" s="1">
        <f t="shared" si="13"/>
        <v>-1.2877388202506532</v>
      </c>
      <c r="J173" s="1">
        <f t="shared" si="14"/>
        <v>8.4852813742385721E-2</v>
      </c>
      <c r="O173" s="1">
        <f t="shared" si="15"/>
        <v>0.23521560198400748</v>
      </c>
      <c r="P173" s="1">
        <f t="shared" si="16"/>
        <v>-0.47558377187225931</v>
      </c>
      <c r="Q173" s="1">
        <f t="shared" si="17"/>
        <v>1.4400000000000002</v>
      </c>
    </row>
    <row r="174" spans="2:17" x14ac:dyDescent="0.25">
      <c r="B174" s="1">
        <v>0.7</v>
      </c>
      <c r="C174" s="1">
        <v>0.28082493330222202</v>
      </c>
      <c r="D174" s="1">
        <v>0.54090175874044399</v>
      </c>
      <c r="H174" s="1">
        <f t="shared" si="12"/>
        <v>0.50868914536000953</v>
      </c>
      <c r="I174" s="1">
        <f t="shared" si="13"/>
        <v>-1.2479350863466603</v>
      </c>
      <c r="J174" s="1">
        <f t="shared" si="14"/>
        <v>8.4852813742385721E-2</v>
      </c>
      <c r="O174" s="1">
        <f t="shared" si="15"/>
        <v>1.4195376866877811</v>
      </c>
      <c r="P174" s="1">
        <f t="shared" si="16"/>
        <v>-0.95528961369601528</v>
      </c>
      <c r="Q174" s="1">
        <f t="shared" si="17"/>
        <v>1.4400000000000002</v>
      </c>
    </row>
    <row r="175" spans="2:17" x14ac:dyDescent="0.25">
      <c r="B175" s="1">
        <v>0.70416666666666705</v>
      </c>
      <c r="C175" s="1">
        <v>0.28575388364844401</v>
      </c>
      <c r="D175" s="1">
        <v>0.53758478091511097</v>
      </c>
      <c r="H175" s="1">
        <f t="shared" si="12"/>
        <v>0.46897128737067845</v>
      </c>
      <c r="I175" s="1">
        <f t="shared" si="13"/>
        <v>-1.2873094374213421</v>
      </c>
      <c r="J175" s="1">
        <f t="shared" si="14"/>
        <v>8.4852813742385721E-2</v>
      </c>
      <c r="O175" s="1">
        <f t="shared" si="15"/>
        <v>2.3727662784318317</v>
      </c>
      <c r="P175" s="1">
        <f t="shared" si="16"/>
        <v>-1.0305187903851426E-2</v>
      </c>
      <c r="Q175" s="1">
        <f t="shared" si="17"/>
        <v>1.4400000000000002</v>
      </c>
    </row>
    <row r="176" spans="2:17" x14ac:dyDescent="0.25">
      <c r="B176" s="1">
        <v>0.70833333333333304</v>
      </c>
      <c r="C176" s="1">
        <v>0.28737301249555602</v>
      </c>
      <c r="D176" s="1">
        <v>0.53098660707644396</v>
      </c>
      <c r="H176" s="1">
        <f t="shared" si="12"/>
        <v>0.48883021636532048</v>
      </c>
      <c r="I176" s="1">
        <f t="shared" si="13"/>
        <v>-1.2676222613413222</v>
      </c>
      <c r="J176" s="1">
        <f t="shared" si="14"/>
        <v>8.4852813742385721E-2</v>
      </c>
      <c r="O176" s="1">
        <f t="shared" si="15"/>
        <v>1.8971825065602306</v>
      </c>
      <c r="P176" s="1">
        <f t="shared" si="16"/>
        <v>-0.2455207768641943</v>
      </c>
      <c r="Q176" s="1">
        <f t="shared" si="17"/>
        <v>1.4400000000000002</v>
      </c>
    </row>
    <row r="177" spans="2:17" x14ac:dyDescent="0.25">
      <c r="B177" s="1">
        <v>0.71250000000000002</v>
      </c>
      <c r="C177" s="1">
        <v>0.292294806515556</v>
      </c>
      <c r="D177" s="1">
        <v>0.52602187491822205</v>
      </c>
      <c r="H177" s="1">
        <f t="shared" si="12"/>
        <v>0.46897128737066646</v>
      </c>
      <c r="I177" s="1">
        <f t="shared" si="13"/>
        <v>-1.2873094385066706</v>
      </c>
      <c r="J177" s="1">
        <f t="shared" si="14"/>
        <v>8.4852813742385721E-2</v>
      </c>
      <c r="O177" s="1">
        <f t="shared" si="15"/>
        <v>0.946014962815934</v>
      </c>
      <c r="P177" s="1">
        <f t="shared" si="16"/>
        <v>-0.71595194175987587</v>
      </c>
      <c r="Q177" s="1">
        <f t="shared" si="17"/>
        <v>1.4400000000000002</v>
      </c>
    </row>
    <row r="178" spans="2:17" x14ac:dyDescent="0.25">
      <c r="B178" s="1">
        <v>0.71666666666666701</v>
      </c>
      <c r="C178" s="1">
        <v>0.29392109177933301</v>
      </c>
      <c r="D178" s="1">
        <v>0.52107145541244404</v>
      </c>
      <c r="H178" s="1">
        <f t="shared" si="12"/>
        <v>0.44928411129067319</v>
      </c>
      <c r="I178" s="1">
        <f t="shared" si="13"/>
        <v>-1.2674505084266692</v>
      </c>
      <c r="J178" s="1">
        <f t="shared" si="14"/>
        <v>8.4852813742385721E-2</v>
      </c>
      <c r="O178" s="1">
        <f t="shared" si="15"/>
        <v>2.1334286195199672</v>
      </c>
      <c r="P178" s="1">
        <f t="shared" si="16"/>
        <v>-0.48382792479995013</v>
      </c>
      <c r="Q178" s="1">
        <f t="shared" si="17"/>
        <v>1.4400000000000002</v>
      </c>
    </row>
    <row r="179" spans="2:17" x14ac:dyDescent="0.25">
      <c r="B179" s="1">
        <v>0.72083333333333299</v>
      </c>
      <c r="C179" s="1">
        <v>0.29223755554399999</v>
      </c>
      <c r="D179" s="1">
        <v>0.51283983998377802</v>
      </c>
      <c r="H179" s="1">
        <f t="shared" si="12"/>
        <v>0.48900196927999973</v>
      </c>
      <c r="I179" s="1">
        <f t="shared" si="13"/>
        <v>-1.2280761573519976</v>
      </c>
      <c r="J179" s="1">
        <f t="shared" si="14"/>
        <v>8.4852813742385721E-2</v>
      </c>
      <c r="O179" s="1">
        <f t="shared" si="15"/>
        <v>1.6578448346239953</v>
      </c>
      <c r="P179" s="1">
        <f t="shared" si="16"/>
        <v>-0.71904350073604928</v>
      </c>
      <c r="Q179" s="1">
        <f t="shared" si="17"/>
        <v>1.4400000000000002</v>
      </c>
    </row>
    <row r="180" spans="2:17" x14ac:dyDescent="0.25">
      <c r="B180" s="1">
        <v>0.72499999999999998</v>
      </c>
      <c r="C180" s="1">
        <v>0.290589801211111</v>
      </c>
      <c r="D180" s="1">
        <v>0.51284699630999997</v>
      </c>
      <c r="H180" s="1">
        <f t="shared" si="12"/>
        <v>0.60721090058934235</v>
      </c>
      <c r="I180" s="1">
        <f t="shared" si="13"/>
        <v>-1.3274566771546725</v>
      </c>
      <c r="J180" s="1">
        <f t="shared" si="14"/>
        <v>8.4852813742385721E-2</v>
      </c>
      <c r="O180" s="1">
        <f t="shared" si="15"/>
        <v>-0.23418507798427063</v>
      </c>
      <c r="P180" s="1">
        <f t="shared" si="16"/>
        <v>0.71286039580828653</v>
      </c>
      <c r="Q180" s="1">
        <f t="shared" si="17"/>
        <v>1.4400000000000002</v>
      </c>
    </row>
    <row r="181" spans="2:17" x14ac:dyDescent="0.25">
      <c r="B181" s="1">
        <v>0.72916666666666696</v>
      </c>
      <c r="C181" s="1">
        <v>0.29715219314733299</v>
      </c>
      <c r="D181" s="1">
        <v>0.50622735340222202</v>
      </c>
      <c r="H181" s="1">
        <f t="shared" si="12"/>
        <v>0.58743784859467441</v>
      </c>
      <c r="I181" s="1">
        <f t="shared" si="13"/>
        <v>-1.3273708012399972</v>
      </c>
      <c r="J181" s="1">
        <f t="shared" si="14"/>
        <v>8.4852813742385721E-2</v>
      </c>
      <c r="O181" s="1">
        <f t="shared" si="15"/>
        <v>3.0915459519747055E-3</v>
      </c>
      <c r="P181" s="1">
        <f t="shared" si="16"/>
        <v>0.71182988483185727</v>
      </c>
      <c r="Q181" s="1">
        <f t="shared" si="17"/>
        <v>1.4400000000000002</v>
      </c>
    </row>
    <row r="182" spans="2:17" x14ac:dyDescent="0.25">
      <c r="B182" s="1">
        <v>0.73333333333333295</v>
      </c>
      <c r="C182" s="1">
        <v>0.29877847841111099</v>
      </c>
      <c r="D182" s="1">
        <v>0.501276933986889</v>
      </c>
      <c r="H182" s="1">
        <f t="shared" si="12"/>
        <v>0.60729677758932699</v>
      </c>
      <c r="I182" s="1">
        <f t="shared" si="13"/>
        <v>-1.3076836262453286</v>
      </c>
      <c r="J182" s="1">
        <f t="shared" si="14"/>
        <v>8.4852813742385721E-2</v>
      </c>
      <c r="O182" s="1">
        <f t="shared" si="15"/>
        <v>-0.71286040883179891</v>
      </c>
      <c r="P182" s="1">
        <f t="shared" si="16"/>
        <v>-0.23418506495999816</v>
      </c>
      <c r="Q182" s="1">
        <f t="shared" si="17"/>
        <v>1.4400000000000002</v>
      </c>
    </row>
    <row r="183" spans="2:17" x14ac:dyDescent="0.25">
      <c r="B183" s="1">
        <v>0.73750000000000004</v>
      </c>
      <c r="C183" s="1">
        <v>0.29874269650866703</v>
      </c>
      <c r="D183" s="1">
        <v>0.49303816214155599</v>
      </c>
      <c r="H183" s="1">
        <f t="shared" si="12"/>
        <v>0.60772616041866268</v>
      </c>
      <c r="I183" s="1">
        <f t="shared" si="13"/>
        <v>-1.2088183641013497</v>
      </c>
      <c r="J183" s="1">
        <f t="shared" si="14"/>
        <v>8.4852813742385721E-2</v>
      </c>
      <c r="O183" s="1">
        <f t="shared" si="15"/>
        <v>-0.24552077686396809</v>
      </c>
      <c r="P183" s="1">
        <f t="shared" si="16"/>
        <v>-1.8971824935356154</v>
      </c>
      <c r="Q183" s="1">
        <f t="shared" si="17"/>
        <v>1.4400000000000002</v>
      </c>
    </row>
    <row r="184" spans="2:17" x14ac:dyDescent="0.25">
      <c r="B184" s="1">
        <v>0.74166666666666703</v>
      </c>
      <c r="C184" s="1">
        <v>0.30038329451533302</v>
      </c>
      <c r="D184" s="1">
        <v>0.49138325139200001</v>
      </c>
      <c r="H184" s="1">
        <f t="shared" si="12"/>
        <v>0.56783654951467433</v>
      </c>
      <c r="I184" s="1">
        <f t="shared" si="13"/>
        <v>-1.2877388202506703</v>
      </c>
      <c r="J184" s="1">
        <f t="shared" si="14"/>
        <v>8.4852813742385721E-2</v>
      </c>
      <c r="O184" s="1">
        <f t="shared" si="15"/>
        <v>1.1853526217279149</v>
      </c>
      <c r="P184" s="1">
        <f t="shared" si="16"/>
        <v>-0.24242920486399497</v>
      </c>
      <c r="Q184" s="1">
        <f t="shared" si="17"/>
        <v>1.4400000000000002</v>
      </c>
    </row>
    <row r="185" spans="2:17" x14ac:dyDescent="0.25">
      <c r="B185" s="1">
        <v>0.74583333333333302</v>
      </c>
      <c r="C185" s="1">
        <v>0.30529793211866701</v>
      </c>
      <c r="D185" s="1">
        <v>0.48477076481044401</v>
      </c>
      <c r="H185" s="1">
        <f t="shared" si="12"/>
        <v>0.52811869152532354</v>
      </c>
      <c r="I185" s="1">
        <f t="shared" si="13"/>
        <v>-1.327113171325321</v>
      </c>
      <c r="J185" s="1">
        <f t="shared" si="14"/>
        <v>8.4852813742385721E-2</v>
      </c>
      <c r="O185" s="1">
        <f t="shared" si="15"/>
        <v>1.8971825065601076</v>
      </c>
      <c r="P185" s="1">
        <f t="shared" si="16"/>
        <v>-0.24552077686422594</v>
      </c>
      <c r="Q185" s="1">
        <f t="shared" si="17"/>
        <v>1.4400000000000002</v>
      </c>
    </row>
    <row r="186" spans="2:17" x14ac:dyDescent="0.25">
      <c r="B186" s="1">
        <v>0.75</v>
      </c>
      <c r="C186" s="1">
        <v>0.30855765897244403</v>
      </c>
      <c r="D186" s="1">
        <v>0.476517680312667</v>
      </c>
      <c r="H186" s="1">
        <f t="shared" si="12"/>
        <v>0.58743784859467374</v>
      </c>
      <c r="I186" s="1">
        <f t="shared" si="13"/>
        <v>-1.3273708012400085</v>
      </c>
      <c r="J186" s="1">
        <f t="shared" si="14"/>
        <v>8.4852813742385721E-2</v>
      </c>
      <c r="O186" s="1">
        <f t="shared" si="15"/>
        <v>0.47764481987181234</v>
      </c>
      <c r="P186" s="1">
        <f t="shared" si="16"/>
        <v>0.7097688498562772</v>
      </c>
      <c r="Q186" s="1">
        <f t="shared" si="17"/>
        <v>1.4400000000000002</v>
      </c>
    </row>
    <row r="187" spans="2:17" x14ac:dyDescent="0.25">
      <c r="B187" s="1">
        <v>0.75416666666666698</v>
      </c>
      <c r="C187" s="1">
        <v>0.30855765897244403</v>
      </c>
      <c r="D187" s="1">
        <v>0.476517680312667</v>
      </c>
      <c r="H187" s="1">
        <f t="shared" si="12"/>
        <v>0.56766479660000568</v>
      </c>
      <c r="I187" s="1">
        <f t="shared" si="13"/>
        <v>-1.3272849253253445</v>
      </c>
      <c r="J187" s="1">
        <f t="shared" si="14"/>
        <v>8.4852813742385721E-2</v>
      </c>
      <c r="O187" s="1">
        <f t="shared" si="15"/>
        <v>1.4226292456639429</v>
      </c>
      <c r="P187" s="1">
        <f t="shared" si="16"/>
        <v>-0.24345972886394748</v>
      </c>
      <c r="Q187" s="1">
        <f t="shared" si="17"/>
        <v>1.4400000000000002</v>
      </c>
    </row>
    <row r="188" spans="2:17" x14ac:dyDescent="0.25">
      <c r="B188" s="1">
        <v>0.75833333333333297</v>
      </c>
      <c r="C188" s="1">
        <v>0.31181738591666702</v>
      </c>
      <c r="D188" s="1">
        <v>0.46826459572444401</v>
      </c>
      <c r="H188" s="1">
        <f t="shared" si="12"/>
        <v>0.50834563844532721</v>
      </c>
      <c r="I188" s="1">
        <f t="shared" si="13"/>
        <v>-1.327027295410645</v>
      </c>
      <c r="J188" s="1">
        <f t="shared" si="14"/>
        <v>8.4852813742385721E-2</v>
      </c>
      <c r="O188" s="1">
        <f t="shared" si="15"/>
        <v>2.8473195523520816</v>
      </c>
      <c r="P188" s="1">
        <f t="shared" si="16"/>
        <v>-1.2366209856427342E-2</v>
      </c>
      <c r="Q188" s="1">
        <f t="shared" si="17"/>
        <v>1.4400000000000002</v>
      </c>
    </row>
    <row r="189" spans="2:17" x14ac:dyDescent="0.25">
      <c r="B189" s="1">
        <v>0.76249999999999996</v>
      </c>
      <c r="C189" s="1">
        <v>0.31509142551333302</v>
      </c>
      <c r="D189" s="1">
        <v>0.46330701989244399</v>
      </c>
      <c r="H189" s="1">
        <f t="shared" si="12"/>
        <v>0.4885725864506773</v>
      </c>
      <c r="I189" s="1">
        <f t="shared" si="13"/>
        <v>-1.3269414184106683</v>
      </c>
      <c r="J189" s="1">
        <f t="shared" si="14"/>
        <v>8.4852813742385721E-2</v>
      </c>
      <c r="O189" s="1">
        <f t="shared" si="15"/>
        <v>3.7974565720957609</v>
      </c>
      <c r="P189" s="1">
        <f t="shared" si="16"/>
        <v>0.22078833110413221</v>
      </c>
      <c r="Q189" s="1">
        <f t="shared" si="17"/>
        <v>1.4400000000000002</v>
      </c>
    </row>
    <row r="190" spans="2:17" x14ac:dyDescent="0.25">
      <c r="B190" s="1">
        <v>0.76666666666666705</v>
      </c>
      <c r="C190" s="1">
        <v>0.31506995635377799</v>
      </c>
      <c r="D190" s="1">
        <v>0.45836375680333302</v>
      </c>
      <c r="H190" s="1">
        <f t="shared" si="12"/>
        <v>0.60721090167467107</v>
      </c>
      <c r="I190" s="1">
        <f t="shared" si="13"/>
        <v>-1.327456677154675</v>
      </c>
      <c r="J190" s="1">
        <f t="shared" si="14"/>
        <v>8.4852813742385721E-2</v>
      </c>
      <c r="O190" s="1">
        <f t="shared" si="15"/>
        <v>1.8982130175360039</v>
      </c>
      <c r="P190" s="1">
        <f t="shared" si="16"/>
        <v>-8.2441529278263603E-3</v>
      </c>
      <c r="Q190" s="1">
        <f t="shared" si="17"/>
        <v>1.4400000000000002</v>
      </c>
    </row>
    <row r="191" spans="2:17" x14ac:dyDescent="0.25">
      <c r="B191" s="1">
        <v>0.77083333333333304</v>
      </c>
      <c r="C191" s="1">
        <v>0.315048487284667</v>
      </c>
      <c r="D191" s="1">
        <v>0.45342049371422199</v>
      </c>
      <c r="H191" s="1">
        <f t="shared" si="12"/>
        <v>0.66661593465865898</v>
      </c>
      <c r="I191" s="1">
        <f t="shared" si="13"/>
        <v>-1.3079412550746503</v>
      </c>
      <c r="J191" s="1">
        <f t="shared" si="14"/>
        <v>8.4852813742385721E-2</v>
      </c>
      <c r="O191" s="1">
        <f t="shared" si="15"/>
        <v>0.47249221289610888</v>
      </c>
      <c r="P191" s="1">
        <f t="shared" si="16"/>
        <v>-0.47661428284836677</v>
      </c>
      <c r="Q191" s="1">
        <f t="shared" si="17"/>
        <v>1.4400000000000002</v>
      </c>
    </row>
    <row r="192" spans="2:17" x14ac:dyDescent="0.25">
      <c r="B192" s="1">
        <v>0.77500000000000002</v>
      </c>
      <c r="C192" s="1">
        <v>0.31830821413844401</v>
      </c>
      <c r="D192" s="1">
        <v>0.445167409126</v>
      </c>
      <c r="H192" s="1">
        <f t="shared" si="12"/>
        <v>0.62706982958400315</v>
      </c>
      <c r="I192" s="1">
        <f t="shared" si="13"/>
        <v>-1.3077695010746704</v>
      </c>
      <c r="J192" s="1">
        <f t="shared" si="14"/>
        <v>8.4852813742385721E-2</v>
      </c>
      <c r="O192" s="1">
        <f t="shared" si="15"/>
        <v>1.6599058826239086</v>
      </c>
      <c r="P192" s="1">
        <f t="shared" si="16"/>
        <v>-0.24449026588783992</v>
      </c>
      <c r="Q192" s="1">
        <f t="shared" si="17"/>
        <v>1.4400000000000002</v>
      </c>
    </row>
    <row r="193" spans="2:17" x14ac:dyDescent="0.25">
      <c r="B193" s="1">
        <v>0.77916666666666701</v>
      </c>
      <c r="C193" s="1">
        <v>0.32322285174177801</v>
      </c>
      <c r="D193" s="1">
        <v>0.43855492263488899</v>
      </c>
      <c r="H193" s="1">
        <f t="shared" si="12"/>
        <v>0.58743784859466175</v>
      </c>
      <c r="I193" s="1">
        <f t="shared" si="13"/>
        <v>-1.3273708012400085</v>
      </c>
      <c r="J193" s="1">
        <f t="shared" si="14"/>
        <v>8.4852813742385721E-2</v>
      </c>
      <c r="O193" s="1">
        <f t="shared" si="15"/>
        <v>2.3758578374082133</v>
      </c>
      <c r="P193" s="1">
        <f t="shared" si="16"/>
        <v>0.70152470995202765</v>
      </c>
      <c r="Q193" s="1">
        <f t="shared" si="17"/>
        <v>1.4400000000000002</v>
      </c>
    </row>
    <row r="194" spans="2:17" x14ac:dyDescent="0.25">
      <c r="B194" s="1">
        <v>0.78333333333333299</v>
      </c>
      <c r="C194" s="1">
        <v>0.323215695415556</v>
      </c>
      <c r="D194" s="1">
        <v>0.43690716821155601</v>
      </c>
      <c r="H194" s="1">
        <f t="shared" si="12"/>
        <v>0.62698395258399087</v>
      </c>
      <c r="I194" s="1">
        <f t="shared" si="13"/>
        <v>-1.3275425541546613</v>
      </c>
      <c r="J194" s="1">
        <f t="shared" si="14"/>
        <v>8.4852813742385721E-2</v>
      </c>
      <c r="O194" s="1">
        <f t="shared" si="15"/>
        <v>1.9002740785601193</v>
      </c>
      <c r="P194" s="1">
        <f t="shared" si="16"/>
        <v>0.4663091209918418</v>
      </c>
      <c r="Q194" s="1">
        <f t="shared" si="17"/>
        <v>1.4400000000000002</v>
      </c>
    </row>
    <row r="195" spans="2:17" x14ac:dyDescent="0.25">
      <c r="B195" s="1">
        <v>0.78749999999999998</v>
      </c>
      <c r="C195" s="1">
        <v>0.32483482426266702</v>
      </c>
      <c r="D195" s="1">
        <v>0.43030899446333298</v>
      </c>
      <c r="H195" s="1">
        <f t="shared" si="12"/>
        <v>0.66670181057333011</v>
      </c>
      <c r="I195" s="1">
        <f t="shared" si="13"/>
        <v>-1.2881682030799964</v>
      </c>
      <c r="J195" s="1">
        <f t="shared" si="14"/>
        <v>8.4852813742385721E-2</v>
      </c>
      <c r="O195" s="1">
        <f t="shared" si="15"/>
        <v>-5.1525809279491424E-3</v>
      </c>
      <c r="P195" s="1">
        <f t="shared" si="16"/>
        <v>-1.1863831327039749</v>
      </c>
      <c r="Q195" s="1">
        <f t="shared" si="17"/>
        <v>1.4400000000000002</v>
      </c>
    </row>
    <row r="196" spans="2:17" x14ac:dyDescent="0.25">
      <c r="B196" s="1">
        <v>0.79166666666666696</v>
      </c>
      <c r="C196" s="1">
        <v>0.32810886385933302</v>
      </c>
      <c r="D196" s="1">
        <v>0.42535141863133302</v>
      </c>
      <c r="H196" s="1">
        <f t="shared" si="12"/>
        <v>0.64692875857867416</v>
      </c>
      <c r="I196" s="1">
        <f t="shared" si="13"/>
        <v>-1.2880823260800052</v>
      </c>
      <c r="J196" s="1">
        <f t="shared" si="14"/>
        <v>8.4852813742385721E-2</v>
      </c>
      <c r="O196" s="1">
        <f t="shared" si="15"/>
        <v>0.23315455398398738</v>
      </c>
      <c r="P196" s="1">
        <f t="shared" si="16"/>
        <v>-0.95013703276789818</v>
      </c>
      <c r="Q196" s="1">
        <f t="shared" si="17"/>
        <v>1.4400000000000002</v>
      </c>
    </row>
    <row r="197" spans="2:17" x14ac:dyDescent="0.25">
      <c r="B197" s="1">
        <v>0.79583333333333295</v>
      </c>
      <c r="C197" s="1">
        <v>0.33137574712977802</v>
      </c>
      <c r="D197" s="1">
        <v>0.41874608837600003</v>
      </c>
      <c r="H197" s="1">
        <f t="shared" si="12"/>
        <v>0.54780586760532723</v>
      </c>
      <c r="I197" s="1">
        <f t="shared" si="13"/>
        <v>-1.3469721003199933</v>
      </c>
      <c r="J197" s="1">
        <f t="shared" si="14"/>
        <v>8.4852813742385721E-2</v>
      </c>
      <c r="O197" s="1">
        <f t="shared" si="15"/>
        <v>2.8524721202559982</v>
      </c>
      <c r="P197" s="1">
        <f t="shared" si="16"/>
        <v>1.174016922847877</v>
      </c>
      <c r="Q197" s="1">
        <f t="shared" si="17"/>
        <v>1.4400000000000002</v>
      </c>
    </row>
    <row r="198" spans="2:17" x14ac:dyDescent="0.25">
      <c r="B198" s="1">
        <v>0.8</v>
      </c>
      <c r="C198" s="1">
        <v>0.33136143438688898</v>
      </c>
      <c r="D198" s="1">
        <v>0.41545057971022198</v>
      </c>
      <c r="H198" s="1">
        <f t="shared" si="12"/>
        <v>0.62706982958400315</v>
      </c>
      <c r="I198" s="1">
        <f t="shared" si="13"/>
        <v>-1.3077695021599982</v>
      </c>
      <c r="J198" s="1">
        <f t="shared" si="14"/>
        <v>8.4852813742385721E-2</v>
      </c>
      <c r="O198" s="1">
        <f t="shared" si="15"/>
        <v>1.8982130305598326</v>
      </c>
      <c r="P198" s="1">
        <f t="shared" si="16"/>
        <v>-8.2441399039990104E-3</v>
      </c>
      <c r="Q198" s="1">
        <f t="shared" si="17"/>
        <v>1.4400000000000002</v>
      </c>
    </row>
    <row r="199" spans="2:17" x14ac:dyDescent="0.25">
      <c r="B199" s="1">
        <v>0.80416666666666703</v>
      </c>
      <c r="C199" s="1">
        <v>0.33298771965066698</v>
      </c>
      <c r="D199" s="1">
        <v>0.41050016020444402</v>
      </c>
      <c r="H199" s="1">
        <f t="shared" ref="H199:H262" si="18">(C219-C199)/($B219-$B199)</f>
        <v>0.62715570549866717</v>
      </c>
      <c r="I199" s="1">
        <f t="shared" ref="I199:I262" si="19">(D219-D199)/($B219-$B199)</f>
        <v>-1.2879964490800022</v>
      </c>
      <c r="J199" s="1">
        <f t="shared" ref="J199:J262" si="20">$D$2*SQRT(2)/(20/240)</f>
        <v>8.4852813742385721E-2</v>
      </c>
      <c r="O199" s="1">
        <f t="shared" ref="O199:O262" si="21">(H219-H199)/($B219-$B199)</f>
        <v>2.3696747455040752</v>
      </c>
      <c r="P199" s="1">
        <f t="shared" ref="P199:P262" si="22">(I219-I199)/($B219-$B199)</f>
        <v>-0.72213507273598943</v>
      </c>
      <c r="Q199" s="1">
        <f t="shared" ref="Q199:Q262" si="23">2*$D$2/(20/240)^2</f>
        <v>1.4400000000000002</v>
      </c>
    </row>
    <row r="200" spans="2:17" x14ac:dyDescent="0.25">
      <c r="B200" s="1">
        <v>0.80833333333333302</v>
      </c>
      <c r="C200" s="1">
        <v>0.34119070959355602</v>
      </c>
      <c r="D200" s="1">
        <v>0.40222560654711098</v>
      </c>
      <c r="H200" s="1">
        <f t="shared" si="18"/>
        <v>0.58769547742398653</v>
      </c>
      <c r="I200" s="1">
        <f t="shared" si="19"/>
        <v>-1.2680516441706489</v>
      </c>
      <c r="J200" s="1">
        <f t="shared" si="20"/>
        <v>8.4852813742385721E-2</v>
      </c>
      <c r="O200" s="1">
        <f t="shared" si="21"/>
        <v>2.1334286325442582</v>
      </c>
      <c r="P200" s="1">
        <f t="shared" si="22"/>
        <v>-0.48382791177635409</v>
      </c>
      <c r="Q200" s="1">
        <f t="shared" si="23"/>
        <v>1.4400000000000002</v>
      </c>
    </row>
    <row r="201" spans="2:17" x14ac:dyDescent="0.25">
      <c r="B201" s="1">
        <v>0.8125</v>
      </c>
      <c r="C201" s="1">
        <v>0.34610534719688901</v>
      </c>
      <c r="D201" s="1">
        <v>0.39561311996555598</v>
      </c>
      <c r="H201" s="1">
        <f t="shared" si="18"/>
        <v>0.58769547742400563</v>
      </c>
      <c r="I201" s="1">
        <f t="shared" si="19"/>
        <v>-1.268051644170676</v>
      </c>
      <c r="J201" s="1">
        <f t="shared" si="20"/>
        <v>8.4852813742385721E-2</v>
      </c>
      <c r="O201" s="1">
        <f t="shared" si="21"/>
        <v>1.8930604496318608</v>
      </c>
      <c r="P201" s="1">
        <f t="shared" si="22"/>
        <v>-1.1946272726077793</v>
      </c>
      <c r="Q201" s="1">
        <f t="shared" si="23"/>
        <v>1.4400000000000002</v>
      </c>
    </row>
    <row r="202" spans="2:17" x14ac:dyDescent="0.25">
      <c r="B202" s="1">
        <v>0.81666666666666698</v>
      </c>
      <c r="C202" s="1">
        <v>0.349386543210222</v>
      </c>
      <c r="D202" s="1">
        <v>0.39230329846644402</v>
      </c>
      <c r="H202" s="1">
        <f t="shared" si="18"/>
        <v>0.54789174352000991</v>
      </c>
      <c r="I202" s="1">
        <f t="shared" si="19"/>
        <v>-1.3271990483253286</v>
      </c>
      <c r="J202" s="1">
        <f t="shared" si="20"/>
        <v>8.4852813742385721E-2</v>
      </c>
      <c r="O202" s="1">
        <f t="shared" si="21"/>
        <v>3.0856266872638951</v>
      </c>
      <c r="P202" s="1">
        <f t="shared" si="22"/>
        <v>0.22387990310378561</v>
      </c>
      <c r="Q202" s="1">
        <f t="shared" si="23"/>
        <v>1.4400000000000002</v>
      </c>
    </row>
    <row r="203" spans="2:17" x14ac:dyDescent="0.25">
      <c r="B203" s="1">
        <v>0.82083333333333297</v>
      </c>
      <c r="C203" s="1">
        <v>0.349386543210222</v>
      </c>
      <c r="D203" s="1">
        <v>0.39230329846644402</v>
      </c>
      <c r="H203" s="1">
        <f t="shared" si="18"/>
        <v>0.58726609567999877</v>
      </c>
      <c r="I203" s="1">
        <f t="shared" si="19"/>
        <v>-1.3669169052293169</v>
      </c>
      <c r="J203" s="1">
        <f t="shared" si="20"/>
        <v>8.4852813742385721E-2</v>
      </c>
      <c r="O203" s="1">
        <f t="shared" si="21"/>
        <v>2.8535026442560576</v>
      </c>
      <c r="P203" s="1">
        <f t="shared" si="22"/>
        <v>1.4112935467837411</v>
      </c>
      <c r="Q203" s="1">
        <f t="shared" si="23"/>
        <v>1.4400000000000002</v>
      </c>
    </row>
    <row r="204" spans="2:17" x14ac:dyDescent="0.25">
      <c r="B204" s="1">
        <v>0.82499999999999996</v>
      </c>
      <c r="C204" s="1">
        <v>0.34770300697488898</v>
      </c>
      <c r="D204" s="1">
        <v>0.384071683037778</v>
      </c>
      <c r="H204" s="1">
        <f t="shared" si="18"/>
        <v>0.66661593465866675</v>
      </c>
      <c r="I204" s="1">
        <f t="shared" si="19"/>
        <v>-1.3079412539893365</v>
      </c>
      <c r="J204" s="1">
        <f t="shared" si="20"/>
        <v>8.4852813742385721E-2</v>
      </c>
      <c r="O204" s="1">
        <f t="shared" si="21"/>
        <v>1.6640279395519986</v>
      </c>
      <c r="P204" s="1">
        <f t="shared" si="22"/>
        <v>0.7046162559040664</v>
      </c>
      <c r="Q204" s="1">
        <f t="shared" si="23"/>
        <v>1.4400000000000002</v>
      </c>
    </row>
    <row r="205" spans="2:17" x14ac:dyDescent="0.25">
      <c r="B205" s="1">
        <v>0.82916666666666705</v>
      </c>
      <c r="C205" s="1">
        <v>0.34930782307911101</v>
      </c>
      <c r="D205" s="1">
        <v>0.374178000533333</v>
      </c>
      <c r="H205" s="1">
        <f t="shared" si="18"/>
        <v>0.68621723373866716</v>
      </c>
      <c r="I205" s="1">
        <f t="shared" si="19"/>
        <v>-1.3475732360640067</v>
      </c>
      <c r="J205" s="1">
        <f t="shared" si="20"/>
        <v>8.4852813742385721E-2</v>
      </c>
      <c r="O205" s="1">
        <f t="shared" si="21"/>
        <v>1.1977188446080778</v>
      </c>
      <c r="P205" s="1">
        <f t="shared" si="22"/>
        <v>2.604890321440029</v>
      </c>
      <c r="Q205" s="1">
        <f t="shared" si="23"/>
        <v>1.4400000000000002</v>
      </c>
    </row>
    <row r="206" spans="2:17" x14ac:dyDescent="0.25">
      <c r="B206" s="1">
        <v>0.83333333333333304</v>
      </c>
      <c r="C206" s="1">
        <v>0.357510813022</v>
      </c>
      <c r="D206" s="1">
        <v>0.36590344687600002</v>
      </c>
      <c r="H206" s="1">
        <f t="shared" si="18"/>
        <v>0.62724158358399129</v>
      </c>
      <c r="I206" s="1">
        <f t="shared" si="19"/>
        <v>-1.2682233970853189</v>
      </c>
      <c r="J206" s="1">
        <f t="shared" si="20"/>
        <v>8.4852813742385721E-2</v>
      </c>
      <c r="O206" s="1">
        <f t="shared" si="21"/>
        <v>2.1396117114241315</v>
      </c>
      <c r="P206" s="1">
        <f t="shared" si="22"/>
        <v>0.93983185788765367</v>
      </c>
      <c r="Q206" s="1">
        <f t="shared" si="23"/>
        <v>1.4400000000000002</v>
      </c>
    </row>
    <row r="207" spans="2:17" x14ac:dyDescent="0.25">
      <c r="B207" s="1">
        <v>0.83750000000000002</v>
      </c>
      <c r="C207" s="1">
        <v>0.355863058689111</v>
      </c>
      <c r="D207" s="1">
        <v>0.36591060320222202</v>
      </c>
      <c r="H207" s="1">
        <f t="shared" si="18"/>
        <v>0.68621723373866716</v>
      </c>
      <c r="I207" s="1">
        <f t="shared" si="19"/>
        <v>-1.3475732360640067</v>
      </c>
      <c r="J207" s="1">
        <f t="shared" si="20"/>
        <v>8.4852813742385721E-2</v>
      </c>
      <c r="O207" s="1">
        <f t="shared" si="21"/>
        <v>1.1925662506556951</v>
      </c>
      <c r="P207" s="1">
        <f t="shared" si="22"/>
        <v>1.4185071887367078</v>
      </c>
      <c r="Q207" s="1">
        <f t="shared" si="23"/>
        <v>1.4400000000000002</v>
      </c>
    </row>
    <row r="208" spans="2:17" x14ac:dyDescent="0.25">
      <c r="B208" s="1">
        <v>0.84166666666666701</v>
      </c>
      <c r="C208" s="1">
        <v>0.35417952245377798</v>
      </c>
      <c r="D208" s="1">
        <v>0.357678987773556</v>
      </c>
      <c r="H208" s="1">
        <f t="shared" si="18"/>
        <v>0.74562226780800267</v>
      </c>
      <c r="I208" s="1">
        <f t="shared" si="19"/>
        <v>-1.3280578128986806</v>
      </c>
      <c r="J208" s="1">
        <f t="shared" si="20"/>
        <v>8.4852813742385721E-2</v>
      </c>
      <c r="O208" s="1">
        <f t="shared" si="21"/>
        <v>0.95838115964841364</v>
      </c>
      <c r="P208" s="1">
        <f t="shared" si="22"/>
        <v>2.1313675845437055</v>
      </c>
      <c r="Q208" s="1">
        <f t="shared" si="23"/>
        <v>1.4400000000000002</v>
      </c>
    </row>
    <row r="209" spans="2:17" x14ac:dyDescent="0.25">
      <c r="B209" s="1">
        <v>0.84583333333333299</v>
      </c>
      <c r="C209" s="1">
        <v>0.35580580771755599</v>
      </c>
      <c r="D209" s="1">
        <v>0.35272856835822203</v>
      </c>
      <c r="H209" s="1">
        <f t="shared" si="18"/>
        <v>0.80502730079198959</v>
      </c>
      <c r="I209" s="1">
        <f t="shared" si="19"/>
        <v>-1.3085423908186573</v>
      </c>
      <c r="J209" s="1">
        <f t="shared" si="20"/>
        <v>8.4852813742385721E-2</v>
      </c>
      <c r="O209" s="1">
        <f t="shared" si="21"/>
        <v>-0.70667729087978182</v>
      </c>
      <c r="P209" s="1">
        <f t="shared" si="22"/>
        <v>1.189474717727889</v>
      </c>
      <c r="Q209" s="1">
        <f t="shared" si="23"/>
        <v>1.4400000000000002</v>
      </c>
    </row>
    <row r="210" spans="2:17" x14ac:dyDescent="0.25">
      <c r="B210" s="1">
        <v>0.85</v>
      </c>
      <c r="C210" s="1">
        <v>0.365670864826667</v>
      </c>
      <c r="D210" s="1">
        <v>0.34774236704044398</v>
      </c>
      <c r="H210" s="1">
        <f t="shared" si="18"/>
        <v>0.76539531980267062</v>
      </c>
      <c r="I210" s="1">
        <f t="shared" si="19"/>
        <v>-1.3281436898986605</v>
      </c>
      <c r="J210" s="1">
        <f t="shared" si="20"/>
        <v>8.4852813742385721E-2</v>
      </c>
      <c r="O210" s="1">
        <f t="shared" si="21"/>
        <v>-0.94086238188840654</v>
      </c>
      <c r="P210" s="1">
        <f t="shared" si="22"/>
        <v>1.9023351005124876</v>
      </c>
      <c r="Q210" s="1">
        <f t="shared" si="23"/>
        <v>1.4400000000000002</v>
      </c>
    </row>
    <row r="211" spans="2:17" x14ac:dyDescent="0.25">
      <c r="B211" s="1">
        <v>0.85416666666666696</v>
      </c>
      <c r="C211" s="1">
        <v>0.37059981517288898</v>
      </c>
      <c r="D211" s="1">
        <v>0.34442538912466703</v>
      </c>
      <c r="H211" s="1">
        <f t="shared" si="18"/>
        <v>0.705990285733335</v>
      </c>
      <c r="I211" s="1">
        <f t="shared" si="19"/>
        <v>-1.3476591119786812</v>
      </c>
      <c r="J211" s="1">
        <f t="shared" si="20"/>
        <v>8.4852813742385721E-2</v>
      </c>
      <c r="O211" s="1">
        <f t="shared" si="21"/>
        <v>0.72213507273634148</v>
      </c>
      <c r="P211" s="1">
        <f t="shared" si="22"/>
        <v>2.3696747324796346</v>
      </c>
      <c r="Q211" s="1">
        <f t="shared" si="23"/>
        <v>1.4400000000000002</v>
      </c>
    </row>
    <row r="212" spans="2:17" x14ac:dyDescent="0.25">
      <c r="B212" s="1">
        <v>0.85833333333333295</v>
      </c>
      <c r="C212" s="1">
        <v>0.37056403327044402</v>
      </c>
      <c r="D212" s="1">
        <v>0.33618661736977801</v>
      </c>
      <c r="H212" s="1">
        <f t="shared" si="18"/>
        <v>0.76539531980266151</v>
      </c>
      <c r="I212" s="1">
        <f t="shared" si="19"/>
        <v>-1.3281436898986569</v>
      </c>
      <c r="J212" s="1">
        <f t="shared" si="20"/>
        <v>8.4852813742385721E-2</v>
      </c>
      <c r="O212" s="1">
        <f t="shared" si="21"/>
        <v>-0.22903248403182658</v>
      </c>
      <c r="P212" s="1">
        <f t="shared" si="22"/>
        <v>1.8992435545597681</v>
      </c>
      <c r="Q212" s="1">
        <f t="shared" si="23"/>
        <v>1.4400000000000002</v>
      </c>
    </row>
    <row r="213" spans="2:17" x14ac:dyDescent="0.25">
      <c r="B213" s="1">
        <v>0.86250000000000004</v>
      </c>
      <c r="C213" s="1">
        <v>0.37217600579133298</v>
      </c>
      <c r="D213" s="1">
        <v>0.327940689198222</v>
      </c>
      <c r="H213" s="1">
        <f t="shared" si="18"/>
        <v>0.78542600171201216</v>
      </c>
      <c r="I213" s="1">
        <f t="shared" si="19"/>
        <v>-1.2689104087440064</v>
      </c>
      <c r="J213" s="1">
        <f t="shared" si="20"/>
        <v>8.4852813742385721E-2</v>
      </c>
      <c r="O213" s="1">
        <f t="shared" si="21"/>
        <v>-0.22903249705661488</v>
      </c>
      <c r="P213" s="1">
        <f t="shared" si="22"/>
        <v>1.8992435415367095</v>
      </c>
      <c r="Q213" s="1">
        <f t="shared" si="23"/>
        <v>1.4400000000000002</v>
      </c>
    </row>
    <row r="214" spans="2:17" x14ac:dyDescent="0.25">
      <c r="B214" s="1">
        <v>0.86666666666666703</v>
      </c>
      <c r="C214" s="1">
        <v>0.37546435813088902</v>
      </c>
      <c r="D214" s="1">
        <v>0.32627862203199998</v>
      </c>
      <c r="H214" s="1">
        <f t="shared" si="18"/>
        <v>0.78534012579733548</v>
      </c>
      <c r="I214" s="1">
        <f t="shared" si="19"/>
        <v>-1.2886834607386741</v>
      </c>
      <c r="J214" s="1">
        <f t="shared" si="20"/>
        <v>8.4852813742385721E-2</v>
      </c>
      <c r="O214" s="1">
        <f t="shared" si="21"/>
        <v>-0.70461628195161941</v>
      </c>
      <c r="P214" s="1">
        <f t="shared" si="22"/>
        <v>1.6640279525756017</v>
      </c>
      <c r="Q214" s="1">
        <f t="shared" si="23"/>
        <v>1.4400000000000002</v>
      </c>
    </row>
    <row r="215" spans="2:17" x14ac:dyDescent="0.25">
      <c r="B215" s="1">
        <v>0.87083333333333302</v>
      </c>
      <c r="C215" s="1">
        <v>0.380393308477111</v>
      </c>
      <c r="D215" s="1">
        <v>0.32296164420666701</v>
      </c>
      <c r="H215" s="1">
        <f t="shared" si="18"/>
        <v>0.66627242882933435</v>
      </c>
      <c r="I215" s="1">
        <f t="shared" si="19"/>
        <v>-1.3870334641386606</v>
      </c>
      <c r="J215" s="1">
        <f t="shared" si="20"/>
        <v>8.4852813742385721E-2</v>
      </c>
      <c r="O215" s="1">
        <f t="shared" si="21"/>
        <v>1.9126402753919918</v>
      </c>
      <c r="P215" s="1">
        <f t="shared" si="22"/>
        <v>3.3136286603199161</v>
      </c>
      <c r="Q215" s="1">
        <f t="shared" si="23"/>
        <v>1.4400000000000002</v>
      </c>
    </row>
    <row r="216" spans="2:17" x14ac:dyDescent="0.25">
      <c r="B216" s="1">
        <v>0.875</v>
      </c>
      <c r="C216" s="1">
        <v>0.38201959374088901</v>
      </c>
      <c r="D216" s="1">
        <v>0.31801122479133298</v>
      </c>
      <c r="H216" s="1">
        <f t="shared" si="18"/>
        <v>0.66635830474400637</v>
      </c>
      <c r="I216" s="1">
        <f t="shared" si="19"/>
        <v>-1.3672604121439964</v>
      </c>
      <c r="J216" s="1">
        <f t="shared" si="20"/>
        <v>8.4852813742385721E-2</v>
      </c>
      <c r="O216" s="1">
        <f t="shared" si="21"/>
        <v>2.1499169123513759</v>
      </c>
      <c r="P216" s="1">
        <f t="shared" si="22"/>
        <v>3.312598149344518</v>
      </c>
      <c r="Q216" s="1">
        <f t="shared" si="23"/>
        <v>1.4400000000000002</v>
      </c>
    </row>
    <row r="217" spans="2:17" x14ac:dyDescent="0.25">
      <c r="B217" s="1">
        <v>0.87916666666666698</v>
      </c>
      <c r="C217" s="1">
        <v>0.37702623609688901</v>
      </c>
      <c r="D217" s="1">
        <v>0.30649841334933298</v>
      </c>
      <c r="H217" s="1">
        <f t="shared" si="18"/>
        <v>0.78551187762666241</v>
      </c>
      <c r="I217" s="1">
        <f t="shared" si="19"/>
        <v>-1.249137356749336</v>
      </c>
      <c r="J217" s="1">
        <f t="shared" si="20"/>
        <v>8.4852813742385721E-2</v>
      </c>
      <c r="O217" s="1">
        <f t="shared" si="21"/>
        <v>0.48073636582452778</v>
      </c>
      <c r="P217" s="1">
        <f t="shared" si="22"/>
        <v>1.4215987477115462</v>
      </c>
      <c r="Q217" s="1">
        <f t="shared" si="23"/>
        <v>1.4400000000000002</v>
      </c>
    </row>
    <row r="218" spans="2:17" x14ac:dyDescent="0.25">
      <c r="B218" s="1">
        <v>0.88333333333333297</v>
      </c>
      <c r="C218" s="1">
        <v>0.38361725351888898</v>
      </c>
      <c r="D218" s="1">
        <v>0.306469787863556</v>
      </c>
      <c r="H218" s="1">
        <f t="shared" si="18"/>
        <v>0.78525424879732175</v>
      </c>
      <c r="I218" s="1">
        <f t="shared" si="19"/>
        <v>-1.3084565138186648</v>
      </c>
      <c r="J218" s="1">
        <f t="shared" si="20"/>
        <v>8.4852813742385721E-2</v>
      </c>
      <c r="O218" s="1">
        <f t="shared" si="21"/>
        <v>0.48588894675226724</v>
      </c>
      <c r="P218" s="1">
        <f t="shared" si="22"/>
        <v>2.6079818804159878</v>
      </c>
      <c r="Q218" s="1">
        <f t="shared" si="23"/>
        <v>1.4400000000000002</v>
      </c>
    </row>
    <row r="219" spans="2:17" x14ac:dyDescent="0.25">
      <c r="B219" s="1">
        <v>0.88749999999999996</v>
      </c>
      <c r="C219" s="1">
        <v>0.38525069510888899</v>
      </c>
      <c r="D219" s="1">
        <v>0.30316712278111102</v>
      </c>
      <c r="H219" s="1">
        <f t="shared" si="18"/>
        <v>0.82462860095733914</v>
      </c>
      <c r="I219" s="1">
        <f t="shared" si="19"/>
        <v>-1.348174371808001</v>
      </c>
      <c r="J219" s="1">
        <f t="shared" si="20"/>
        <v>8.4852813742385721E-2</v>
      </c>
      <c r="O219" s="1">
        <f t="shared" si="21"/>
        <v>-1.1740169358725725</v>
      </c>
      <c r="P219" s="1">
        <f t="shared" si="22"/>
        <v>2.8524721463045863</v>
      </c>
      <c r="Q219" s="1">
        <f t="shared" si="23"/>
        <v>1.4400000000000002</v>
      </c>
    </row>
    <row r="220" spans="2:17" x14ac:dyDescent="0.25">
      <c r="B220" s="1">
        <v>0.89166666666666705</v>
      </c>
      <c r="C220" s="1">
        <v>0.39016533271222198</v>
      </c>
      <c r="D220" s="1">
        <v>0.29655463619955602</v>
      </c>
      <c r="H220" s="1">
        <f t="shared" si="18"/>
        <v>0.76548119680267623</v>
      </c>
      <c r="I220" s="1">
        <f t="shared" si="19"/>
        <v>-1.3083706368186787</v>
      </c>
      <c r="J220" s="1">
        <f t="shared" si="20"/>
        <v>8.4852813742385721E-2</v>
      </c>
      <c r="O220" s="1">
        <f t="shared" si="21"/>
        <v>0.24449023984020388</v>
      </c>
      <c r="P220" s="1">
        <f t="shared" si="22"/>
        <v>1.6599058761115979</v>
      </c>
      <c r="Q220" s="1">
        <f t="shared" si="23"/>
        <v>1.4400000000000002</v>
      </c>
    </row>
    <row r="221" spans="2:17" x14ac:dyDescent="0.25">
      <c r="B221" s="1">
        <v>0.89583333333333304</v>
      </c>
      <c r="C221" s="1">
        <v>0.39507997031555597</v>
      </c>
      <c r="D221" s="1">
        <v>0.28994214961800002</v>
      </c>
      <c r="H221" s="1">
        <f t="shared" si="18"/>
        <v>0.74545051489332681</v>
      </c>
      <c r="I221" s="1">
        <f t="shared" si="19"/>
        <v>-1.3676039168879905</v>
      </c>
      <c r="J221" s="1">
        <f t="shared" si="20"/>
        <v>8.4852813742385721E-2</v>
      </c>
      <c r="O221" s="1">
        <f t="shared" si="21"/>
        <v>0.25788697369612684</v>
      </c>
      <c r="P221" s="1">
        <f t="shared" si="22"/>
        <v>4.7445020328638137</v>
      </c>
      <c r="Q221" s="1">
        <f t="shared" si="23"/>
        <v>1.4400000000000002</v>
      </c>
    </row>
    <row r="222" spans="2:17" x14ac:dyDescent="0.25">
      <c r="B222" s="1">
        <v>0.9</v>
      </c>
      <c r="C222" s="1">
        <v>0.39504418850355599</v>
      </c>
      <c r="D222" s="1">
        <v>0.28170337777266702</v>
      </c>
      <c r="H222" s="1">
        <f t="shared" si="18"/>
        <v>0.80502730079200024</v>
      </c>
      <c r="I222" s="1">
        <f t="shared" si="19"/>
        <v>-1.3085423897333466</v>
      </c>
      <c r="J222" s="1">
        <f t="shared" si="20"/>
        <v>8.4852813742385721E-2</v>
      </c>
      <c r="O222" s="1">
        <f t="shared" si="21"/>
        <v>-0.22491041408038837</v>
      </c>
      <c r="P222" s="1">
        <f t="shared" si="22"/>
        <v>2.8483500607239747</v>
      </c>
      <c r="Q222" s="1">
        <f t="shared" si="23"/>
        <v>1.4400000000000002</v>
      </c>
    </row>
    <row r="223" spans="2:17" x14ac:dyDescent="0.25">
      <c r="B223" s="1">
        <v>0.90416666666666701</v>
      </c>
      <c r="C223" s="1">
        <v>0.39832538451688898</v>
      </c>
      <c r="D223" s="1">
        <v>0.27839355636399998</v>
      </c>
      <c r="H223" s="1">
        <f t="shared" si="18"/>
        <v>0.8250579827013389</v>
      </c>
      <c r="I223" s="1">
        <f t="shared" si="19"/>
        <v>-1.2493091096640041</v>
      </c>
      <c r="J223" s="1">
        <f t="shared" si="20"/>
        <v>8.4852813742385721E-2</v>
      </c>
      <c r="O223" s="1">
        <f t="shared" si="21"/>
        <v>-0.46733964499174829</v>
      </c>
      <c r="P223" s="1">
        <f t="shared" si="22"/>
        <v>1.6629974402971104</v>
      </c>
      <c r="Q223" s="1">
        <f t="shared" si="23"/>
        <v>1.4400000000000002</v>
      </c>
    </row>
    <row r="224" spans="2:17" x14ac:dyDescent="0.25">
      <c r="B224" s="1">
        <v>0.90833333333333299</v>
      </c>
      <c r="C224" s="1">
        <v>0.40325433486311102</v>
      </c>
      <c r="D224" s="1">
        <v>0.27507657853866702</v>
      </c>
      <c r="H224" s="1">
        <f t="shared" si="18"/>
        <v>0.8052849296213328</v>
      </c>
      <c r="I224" s="1">
        <f t="shared" si="19"/>
        <v>-1.2492232326639978</v>
      </c>
      <c r="J224" s="1">
        <f t="shared" si="20"/>
        <v>8.4852813742385721E-2</v>
      </c>
      <c r="O224" s="1">
        <f t="shared" si="21"/>
        <v>-1.1781389927999484</v>
      </c>
      <c r="P224" s="1">
        <f t="shared" si="22"/>
        <v>1.9033656062783475</v>
      </c>
      <c r="Q224" s="1">
        <f t="shared" si="23"/>
        <v>1.4400000000000002</v>
      </c>
    </row>
    <row r="225" spans="2:17" x14ac:dyDescent="0.25">
      <c r="B225" s="1">
        <v>0.91249999999999998</v>
      </c>
      <c r="C225" s="1">
        <v>0.406492592557333</v>
      </c>
      <c r="D225" s="1">
        <v>0.261880230861333</v>
      </c>
      <c r="H225" s="1">
        <f t="shared" si="18"/>
        <v>0.7860271374560065</v>
      </c>
      <c r="I225" s="1">
        <f t="shared" si="19"/>
        <v>-1.130499042610672</v>
      </c>
      <c r="J225" s="1">
        <f t="shared" si="20"/>
        <v>8.4852813742385721E-2</v>
      </c>
      <c r="O225" s="1">
        <f t="shared" si="21"/>
        <v>-0.47558378489643205</v>
      </c>
      <c r="P225" s="1">
        <f t="shared" si="22"/>
        <v>-0.23521558244727542</v>
      </c>
      <c r="Q225" s="1">
        <f t="shared" si="23"/>
        <v>1.4400000000000002</v>
      </c>
    </row>
    <row r="226" spans="2:17" x14ac:dyDescent="0.25">
      <c r="B226" s="1">
        <v>0.91666666666666696</v>
      </c>
      <c r="C226" s="1">
        <v>0.40978094498733297</v>
      </c>
      <c r="D226" s="1">
        <v>0.26021816378555601</v>
      </c>
      <c r="H226" s="1">
        <f t="shared" si="18"/>
        <v>0.80554255953600351</v>
      </c>
      <c r="I226" s="1">
        <f t="shared" si="19"/>
        <v>-1.1899040755946806</v>
      </c>
      <c r="J226" s="1">
        <f t="shared" si="20"/>
        <v>8.4852813742385721E-2</v>
      </c>
      <c r="O226" s="1">
        <f t="shared" si="21"/>
        <v>-0.47146170191957271</v>
      </c>
      <c r="P226" s="1">
        <f t="shared" si="22"/>
        <v>0.7138909132956649</v>
      </c>
      <c r="Q226" s="1">
        <f t="shared" si="23"/>
        <v>1.4400000000000002</v>
      </c>
    </row>
    <row r="227" spans="2:17" x14ac:dyDescent="0.25">
      <c r="B227" s="1">
        <v>0.92083333333333295</v>
      </c>
      <c r="C227" s="1">
        <v>0.41304782816733299</v>
      </c>
      <c r="D227" s="1">
        <v>0.25361283353022201</v>
      </c>
      <c r="H227" s="1">
        <f t="shared" si="18"/>
        <v>0.78559775462664128</v>
      </c>
      <c r="I227" s="1">
        <f t="shared" si="19"/>
        <v>-1.2293643036692816</v>
      </c>
      <c r="J227" s="1">
        <f t="shared" si="20"/>
        <v>8.4852813742385721E-2</v>
      </c>
      <c r="O227" s="1">
        <f t="shared" si="21"/>
        <v>-0.70461626892731499</v>
      </c>
      <c r="P227" s="1">
        <f t="shared" si="22"/>
        <v>1.6640279486676348</v>
      </c>
      <c r="Q227" s="1">
        <f t="shared" si="23"/>
        <v>1.4400000000000002</v>
      </c>
    </row>
    <row r="228" spans="2:17" x14ac:dyDescent="0.25">
      <c r="B228" s="1">
        <v>0.92500000000000004</v>
      </c>
      <c r="C228" s="1">
        <v>0.41631471143777798</v>
      </c>
      <c r="D228" s="1">
        <v>0.247007503365333</v>
      </c>
      <c r="H228" s="1">
        <f t="shared" si="18"/>
        <v>0.82548736444537019</v>
      </c>
      <c r="I228" s="1">
        <f t="shared" si="19"/>
        <v>-1.1504438475200391</v>
      </c>
      <c r="J228" s="1">
        <f t="shared" si="20"/>
        <v>8.4852813742385721E-2</v>
      </c>
      <c r="O228" s="1">
        <f t="shared" si="21"/>
        <v>-0.94601494979323908</v>
      </c>
      <c r="P228" s="1">
        <f t="shared" si="22"/>
        <v>0.71595195739028916</v>
      </c>
      <c r="Q228" s="1">
        <f t="shared" si="23"/>
        <v>1.4400000000000002</v>
      </c>
    </row>
    <row r="229" spans="2:17" x14ac:dyDescent="0.25">
      <c r="B229" s="1">
        <v>0.92916666666666703</v>
      </c>
      <c r="C229" s="1">
        <v>0.42289141611688902</v>
      </c>
      <c r="D229" s="1">
        <v>0.24368336912333299</v>
      </c>
      <c r="H229" s="1">
        <f t="shared" si="18"/>
        <v>0.74613752655200727</v>
      </c>
      <c r="I229" s="1">
        <f t="shared" si="19"/>
        <v>-1.2094194976746657</v>
      </c>
      <c r="J229" s="1">
        <f t="shared" si="20"/>
        <v>8.4852813742385721E-2</v>
      </c>
      <c r="O229" s="1">
        <f t="shared" si="21"/>
        <v>-0.93983185788783941</v>
      </c>
      <c r="P229" s="1">
        <f t="shared" si="22"/>
        <v>2.1396117049114975</v>
      </c>
      <c r="Q229" s="1">
        <f t="shared" si="23"/>
        <v>1.4400000000000002</v>
      </c>
    </row>
    <row r="230" spans="2:17" x14ac:dyDescent="0.25">
      <c r="B230" s="1">
        <v>0.93333333333333302</v>
      </c>
      <c r="C230" s="1">
        <v>0.42945380814355599</v>
      </c>
      <c r="D230" s="1">
        <v>0.23706372621555599</v>
      </c>
      <c r="H230" s="1">
        <f t="shared" si="18"/>
        <v>0.68699012131197035</v>
      </c>
      <c r="I230" s="1">
        <f t="shared" si="19"/>
        <v>-1.1696157648559538</v>
      </c>
      <c r="J230" s="1">
        <f t="shared" si="20"/>
        <v>8.4852813742385721E-2</v>
      </c>
      <c r="O230" s="1">
        <f t="shared" si="21"/>
        <v>0.24036819593667888</v>
      </c>
      <c r="P230" s="1">
        <f t="shared" si="22"/>
        <v>0.71079937385488856</v>
      </c>
      <c r="Q230" s="1">
        <f t="shared" si="23"/>
        <v>1.4400000000000002</v>
      </c>
    </row>
    <row r="231" spans="2:17" x14ac:dyDescent="0.25">
      <c r="B231" s="1">
        <v>0.9375</v>
      </c>
      <c r="C231" s="1">
        <v>0.42943233898400002</v>
      </c>
      <c r="D231" s="1">
        <v>0.23212046312644399</v>
      </c>
      <c r="H231" s="1">
        <f t="shared" si="18"/>
        <v>0.76616820846136324</v>
      </c>
      <c r="I231" s="1">
        <f t="shared" si="19"/>
        <v>-1.150186217605379</v>
      </c>
      <c r="J231" s="1">
        <f t="shared" si="20"/>
        <v>8.4852813742385721E-2</v>
      </c>
      <c r="O231" s="1">
        <f t="shared" si="21"/>
        <v>-1.4205682367369883</v>
      </c>
      <c r="P231" s="1">
        <f t="shared" si="22"/>
        <v>0.71801297934250297</v>
      </c>
      <c r="Q231" s="1">
        <f t="shared" si="23"/>
        <v>1.4400000000000002</v>
      </c>
    </row>
    <row r="232" spans="2:17" x14ac:dyDescent="0.25">
      <c r="B232" s="1">
        <v>0.94166666666666698</v>
      </c>
      <c r="C232" s="1">
        <v>0.43434697658733301</v>
      </c>
      <c r="D232" s="1">
        <v>0.22550797654488899</v>
      </c>
      <c r="H232" s="1">
        <f t="shared" si="18"/>
        <v>0.7463092794666758</v>
      </c>
      <c r="I232" s="1">
        <f t="shared" si="19"/>
        <v>-1.1698733936853416</v>
      </c>
      <c r="J232" s="1">
        <f t="shared" si="20"/>
        <v>8.4852813742385721E-2</v>
      </c>
      <c r="O232" s="1">
        <f t="shared" si="21"/>
        <v>-0.94086238188775762</v>
      </c>
      <c r="P232" s="1">
        <f t="shared" si="22"/>
        <v>1.9023350926972618</v>
      </c>
      <c r="Q232" s="1">
        <f t="shared" si="23"/>
        <v>1.4400000000000002</v>
      </c>
    </row>
    <row r="233" spans="2:17" x14ac:dyDescent="0.25">
      <c r="B233" s="1">
        <v>0.94583333333333297</v>
      </c>
      <c r="C233" s="1">
        <v>0.437628172600667</v>
      </c>
      <c r="D233" s="1">
        <v>0.22219815513622199</v>
      </c>
      <c r="H233" s="1">
        <f t="shared" si="18"/>
        <v>0.76633996029062768</v>
      </c>
      <c r="I233" s="1">
        <f t="shared" si="19"/>
        <v>-1.1106401136159481</v>
      </c>
      <c r="J233" s="1">
        <f t="shared" si="20"/>
        <v>8.4852813742385721E-2</v>
      </c>
      <c r="O233" s="1">
        <f t="shared" si="21"/>
        <v>-0.94704547379110215</v>
      </c>
      <c r="P233" s="1">
        <f t="shared" si="22"/>
        <v>0.478675328242052</v>
      </c>
      <c r="Q233" s="1">
        <f t="shared" si="23"/>
        <v>1.4400000000000002</v>
      </c>
    </row>
    <row r="234" spans="2:17" x14ac:dyDescent="0.25">
      <c r="B234" s="1">
        <v>0.95</v>
      </c>
      <c r="C234" s="1">
        <v>0.44090936861399999</v>
      </c>
      <c r="D234" s="1">
        <v>0.21888833363711099</v>
      </c>
      <c r="H234" s="1">
        <f t="shared" si="18"/>
        <v>0.72662210230136748</v>
      </c>
      <c r="I234" s="1">
        <f t="shared" si="19"/>
        <v>-1.150014464690708</v>
      </c>
      <c r="J234" s="1">
        <f t="shared" si="20"/>
        <v>8.4852813742385721E-2</v>
      </c>
      <c r="O234" s="1">
        <f t="shared" si="21"/>
        <v>-0.23109350598517947</v>
      </c>
      <c r="P234" s="1">
        <f t="shared" si="22"/>
        <v>1.4246902754319086</v>
      </c>
      <c r="Q234" s="1">
        <f t="shared" si="23"/>
        <v>1.4400000000000002</v>
      </c>
    </row>
    <row r="235" spans="2:17" x14ac:dyDescent="0.25">
      <c r="B235" s="1">
        <v>0.95416666666666705</v>
      </c>
      <c r="C235" s="1">
        <v>0.435916010879556</v>
      </c>
      <c r="D235" s="1">
        <v>0.20737552219511099</v>
      </c>
      <c r="H235" s="1">
        <f t="shared" si="18"/>
        <v>0.82565911844533502</v>
      </c>
      <c r="I235" s="1">
        <f t="shared" si="19"/>
        <v>-1.1108977424453319</v>
      </c>
      <c r="J235" s="1">
        <f t="shared" si="20"/>
        <v>8.4852813742385721E-2</v>
      </c>
      <c r="O235" s="1">
        <f t="shared" si="21"/>
        <v>-1.8961520086077175</v>
      </c>
      <c r="P235" s="1">
        <f t="shared" si="22"/>
        <v>0.4827973916826131</v>
      </c>
      <c r="Q235" s="1">
        <f t="shared" si="23"/>
        <v>1.4400000000000002</v>
      </c>
    </row>
    <row r="236" spans="2:17" x14ac:dyDescent="0.25">
      <c r="B236" s="1">
        <v>0.95833333333333304</v>
      </c>
      <c r="C236" s="1">
        <v>0.43754945246955601</v>
      </c>
      <c r="D236" s="1">
        <v>0.20407285711266701</v>
      </c>
      <c r="H236" s="1">
        <f t="shared" si="18"/>
        <v>0.84551804743995373</v>
      </c>
      <c r="I236" s="1">
        <f t="shared" si="19"/>
        <v>-1.0912105663652876</v>
      </c>
      <c r="J236" s="1">
        <f t="shared" si="20"/>
        <v>8.4852813742385721E-2</v>
      </c>
      <c r="O236" s="1">
        <f t="shared" si="21"/>
        <v>-2.1354896675190007</v>
      </c>
      <c r="P236" s="1">
        <f t="shared" si="22"/>
        <v>9.2746456692976206E-3</v>
      </c>
      <c r="Q236" s="1">
        <f t="shared" si="23"/>
        <v>1.4400000000000002</v>
      </c>
    </row>
    <row r="237" spans="2:17" x14ac:dyDescent="0.25">
      <c r="B237" s="1">
        <v>0.96250000000000002</v>
      </c>
      <c r="C237" s="1">
        <v>0.44248555923244398</v>
      </c>
      <c r="D237" s="1">
        <v>0.20240363362022201</v>
      </c>
      <c r="H237" s="1">
        <f t="shared" si="18"/>
        <v>0.82557324144537292</v>
      </c>
      <c r="I237" s="1">
        <f t="shared" si="19"/>
        <v>-1.1306707944400409</v>
      </c>
      <c r="J237" s="1">
        <f t="shared" si="20"/>
        <v>8.4852813742385721E-2</v>
      </c>
      <c r="O237" s="1">
        <f t="shared" si="21"/>
        <v>-1.6609364066251699</v>
      </c>
      <c r="P237" s="1">
        <f t="shared" si="22"/>
        <v>7.2136093935449364E-3</v>
      </c>
      <c r="Q237" s="1">
        <f t="shared" si="23"/>
        <v>1.4400000000000002</v>
      </c>
    </row>
    <row r="238" spans="2:17" x14ac:dyDescent="0.25">
      <c r="B238" s="1">
        <v>0.96666666666666701</v>
      </c>
      <c r="C238" s="1">
        <v>0.44905510758533301</v>
      </c>
      <c r="D238" s="1">
        <v>0.19743174504533301</v>
      </c>
      <c r="H238" s="1">
        <f t="shared" si="18"/>
        <v>0.82574499436001103</v>
      </c>
      <c r="I238" s="1">
        <f t="shared" si="19"/>
        <v>-1.091124690450664</v>
      </c>
      <c r="J238" s="1">
        <f t="shared" si="20"/>
        <v>8.4852813742385721E-2</v>
      </c>
      <c r="O238" s="1">
        <f t="shared" si="21"/>
        <v>-2.3768883614078211</v>
      </c>
      <c r="P238" s="1">
        <f t="shared" si="22"/>
        <v>-0.93880133388864073</v>
      </c>
      <c r="Q238" s="1">
        <f t="shared" si="23"/>
        <v>1.4400000000000002</v>
      </c>
    </row>
    <row r="239" spans="2:17" x14ac:dyDescent="0.25">
      <c r="B239" s="1">
        <v>0.97083333333333299</v>
      </c>
      <c r="C239" s="1">
        <v>0.45396974518866701</v>
      </c>
      <c r="D239" s="1">
        <v>0.19081925846377801</v>
      </c>
      <c r="H239" s="1">
        <f t="shared" si="18"/>
        <v>0.72679385630129179</v>
      </c>
      <c r="I239" s="1">
        <f t="shared" si="19"/>
        <v>-1.110468359615953</v>
      </c>
      <c r="J239" s="1">
        <f t="shared" si="20"/>
        <v>8.4852813742385721E-2</v>
      </c>
      <c r="O239" s="1">
        <f t="shared" si="21"/>
        <v>-0.71182989785503092</v>
      </c>
      <c r="P239" s="1">
        <f t="shared" si="22"/>
        <v>3.0915374852858737E-3</v>
      </c>
      <c r="Q239" s="1">
        <f t="shared" si="23"/>
        <v>1.4400000000000002</v>
      </c>
    </row>
    <row r="240" spans="2:17" x14ac:dyDescent="0.25">
      <c r="B240" s="1">
        <v>0.97499999999999998</v>
      </c>
      <c r="C240" s="1">
        <v>0.45395543244577802</v>
      </c>
      <c r="D240" s="1">
        <v>0.18752374979799999</v>
      </c>
      <c r="H240" s="1">
        <f t="shared" si="18"/>
        <v>0.78585538345602646</v>
      </c>
      <c r="I240" s="1">
        <f t="shared" si="19"/>
        <v>-1.1700451471427129</v>
      </c>
      <c r="J240" s="1">
        <f t="shared" si="20"/>
        <v>8.4852813742385721E-2</v>
      </c>
      <c r="O240" s="1">
        <f t="shared" si="21"/>
        <v>-1.6568143236489912</v>
      </c>
      <c r="P240" s="1">
        <f t="shared" si="22"/>
        <v>0.95632013824463824</v>
      </c>
      <c r="Q240" s="1">
        <f t="shared" si="23"/>
        <v>1.4400000000000002</v>
      </c>
    </row>
    <row r="241" spans="2:17" x14ac:dyDescent="0.25">
      <c r="B241" s="1">
        <v>0.97916666666666696</v>
      </c>
      <c r="C241" s="1">
        <v>0.45720084655666698</v>
      </c>
      <c r="D241" s="1">
        <v>0.17597515654400001</v>
      </c>
      <c r="H241" s="1">
        <f t="shared" si="18"/>
        <v>0.76694109603467087</v>
      </c>
      <c r="I241" s="1">
        <f t="shared" si="19"/>
        <v>-0.97222874748266996</v>
      </c>
      <c r="J241" s="1">
        <f t="shared" si="20"/>
        <v>8.4852813742385721E-2</v>
      </c>
      <c r="O241" s="1">
        <f t="shared" si="21"/>
        <v>-0.95941168364777496</v>
      </c>
      <c r="P241" s="1">
        <f t="shared" si="22"/>
        <v>-2.3686442054850252</v>
      </c>
      <c r="Q241" s="1">
        <f t="shared" si="23"/>
        <v>1.4400000000000002</v>
      </c>
    </row>
    <row r="242" spans="2:17" x14ac:dyDescent="0.25">
      <c r="B242" s="1">
        <v>0.98333333333333295</v>
      </c>
      <c r="C242" s="1">
        <v>0.46212979690288902</v>
      </c>
      <c r="D242" s="1">
        <v>0.172658178628222</v>
      </c>
      <c r="H242" s="1">
        <f t="shared" si="18"/>
        <v>0.78628476628530131</v>
      </c>
      <c r="I242" s="1">
        <f t="shared" si="19"/>
        <v>-1.0711798846730165</v>
      </c>
      <c r="J242" s="1">
        <f t="shared" si="20"/>
        <v>8.4852813742385721E-2</v>
      </c>
      <c r="O242" s="1">
        <f t="shared" si="21"/>
        <v>-1.4257208046393235</v>
      </c>
      <c r="P242" s="1">
        <f t="shared" si="22"/>
        <v>-0.468370158573928</v>
      </c>
      <c r="Q242" s="1">
        <f t="shared" si="23"/>
        <v>1.4400000000000002</v>
      </c>
    </row>
    <row r="243" spans="2:17" x14ac:dyDescent="0.25">
      <c r="B243" s="1">
        <v>0.98750000000000004</v>
      </c>
      <c r="C243" s="1">
        <v>0.46708021640866698</v>
      </c>
      <c r="D243" s="1">
        <v>0.174284463892</v>
      </c>
      <c r="H243" s="1">
        <f t="shared" si="18"/>
        <v>0.78611301228536001</v>
      </c>
      <c r="I243" s="1">
        <f t="shared" si="19"/>
        <v>-1.1107259896392454</v>
      </c>
      <c r="J243" s="1">
        <f t="shared" si="20"/>
        <v>8.4852813742385721E-2</v>
      </c>
      <c r="O243" s="1">
        <f t="shared" si="21"/>
        <v>-1.4246902676169264</v>
      </c>
      <c r="P243" s="1">
        <f t="shared" si="22"/>
        <v>-0.23109352551838713</v>
      </c>
      <c r="Q243" s="1">
        <f t="shared" si="23"/>
        <v>1.4400000000000002</v>
      </c>
    </row>
    <row r="244" spans="2:17" x14ac:dyDescent="0.25">
      <c r="B244" s="1">
        <v>0.99166666666666703</v>
      </c>
      <c r="C244" s="1">
        <v>0.47036141233155598</v>
      </c>
      <c r="D244" s="1">
        <v>0.17097464248333299</v>
      </c>
      <c r="H244" s="1">
        <f t="shared" si="18"/>
        <v>0.70710668022133627</v>
      </c>
      <c r="I244" s="1">
        <f t="shared" si="19"/>
        <v>-1.0906094321408009</v>
      </c>
      <c r="J244" s="1">
        <f t="shared" si="20"/>
        <v>8.4852813742385721E-2</v>
      </c>
      <c r="O244" s="1">
        <f t="shared" si="21"/>
        <v>-0.48279740079978473</v>
      </c>
      <c r="P244" s="1">
        <f t="shared" si="22"/>
        <v>-1.8961519864677716</v>
      </c>
      <c r="Q244" s="1">
        <f t="shared" si="23"/>
        <v>1.4400000000000002</v>
      </c>
    </row>
    <row r="245" spans="2:17" x14ac:dyDescent="0.25">
      <c r="B245" s="1">
        <v>0.99583333333333302</v>
      </c>
      <c r="C245" s="1">
        <v>0.47199485401199998</v>
      </c>
      <c r="D245" s="1">
        <v>0.167671977310444</v>
      </c>
      <c r="H245" s="1">
        <f t="shared" si="18"/>
        <v>0.74639515538130397</v>
      </c>
      <c r="I245" s="1">
        <f t="shared" si="19"/>
        <v>-1.1501003411479449</v>
      </c>
      <c r="J245" s="1">
        <f t="shared" si="20"/>
        <v>8.4852813742385721E-2</v>
      </c>
      <c r="O245" s="1">
        <f t="shared" si="21"/>
        <v>-0.95528962671924778</v>
      </c>
      <c r="P245" s="1">
        <f t="shared" si="22"/>
        <v>-1.4195377062251933</v>
      </c>
      <c r="Q245" s="1">
        <f t="shared" si="23"/>
        <v>1.4400000000000002</v>
      </c>
    </row>
    <row r="246" spans="2:17" x14ac:dyDescent="0.25">
      <c r="B246" s="1">
        <v>1</v>
      </c>
      <c r="C246" s="1">
        <v>0.47690949161533303</v>
      </c>
      <c r="D246" s="1">
        <v>0.16105949081933299</v>
      </c>
      <c r="H246" s="1">
        <f t="shared" si="18"/>
        <v>0.76625408437603926</v>
      </c>
      <c r="I246" s="1">
        <f t="shared" si="19"/>
        <v>-1.1304131661533754</v>
      </c>
      <c r="J246" s="1">
        <f t="shared" si="20"/>
        <v>8.4852813742385721E-2</v>
      </c>
      <c r="O246" s="1">
        <f t="shared" si="21"/>
        <v>-2.1406422484492227</v>
      </c>
      <c r="P246" s="1">
        <f t="shared" si="22"/>
        <v>-1.1771084805199374</v>
      </c>
      <c r="Q246" s="1">
        <f t="shared" si="23"/>
        <v>1.4400000000000002</v>
      </c>
    </row>
    <row r="247" spans="2:17" x14ac:dyDescent="0.25">
      <c r="B247" s="1">
        <v>1.00416666666667</v>
      </c>
      <c r="C247" s="1">
        <v>0.478514307719556</v>
      </c>
      <c r="D247" s="1">
        <v>0.151165808224444</v>
      </c>
      <c r="H247" s="1">
        <f t="shared" si="18"/>
        <v>0.72687973221602908</v>
      </c>
      <c r="I247" s="1">
        <f t="shared" si="19"/>
        <v>-1.0906953079469726</v>
      </c>
      <c r="J247" s="1">
        <f t="shared" si="20"/>
        <v>8.4852813742385721E-2</v>
      </c>
      <c r="O247" s="1">
        <f t="shared" si="21"/>
        <v>-0.48279738777614128</v>
      </c>
      <c r="P247" s="1">
        <f t="shared" si="22"/>
        <v>-1.8961519942817866</v>
      </c>
      <c r="Q247" s="1">
        <f t="shared" si="23"/>
        <v>1.4400000000000002</v>
      </c>
    </row>
    <row r="248" spans="2:17" x14ac:dyDescent="0.25">
      <c r="B248" s="1">
        <v>1.00833333333333</v>
      </c>
      <c r="C248" s="1">
        <v>0.48510532514155602</v>
      </c>
      <c r="D248" s="1">
        <v>0.151137182738667</v>
      </c>
      <c r="H248" s="1">
        <f t="shared" si="18"/>
        <v>0.74665278529593682</v>
      </c>
      <c r="I248" s="1">
        <f t="shared" si="19"/>
        <v>-1.0907811844041841</v>
      </c>
      <c r="J248" s="1">
        <f t="shared" si="20"/>
        <v>8.4852813742385721E-2</v>
      </c>
      <c r="O248" s="1">
        <f t="shared" si="21"/>
        <v>-1.1956578096308119</v>
      </c>
      <c r="P248" s="1">
        <f t="shared" si="22"/>
        <v>-2.1303370696622053</v>
      </c>
      <c r="Q248" s="1">
        <f t="shared" si="23"/>
        <v>1.4400000000000002</v>
      </c>
    </row>
    <row r="249" spans="2:17" x14ac:dyDescent="0.25">
      <c r="B249" s="1">
        <v>1.0125</v>
      </c>
      <c r="C249" s="1">
        <v>0.48506954332955599</v>
      </c>
      <c r="D249" s="1">
        <v>0.14289841098377801</v>
      </c>
      <c r="H249" s="1">
        <f t="shared" si="18"/>
        <v>0.66781820506135436</v>
      </c>
      <c r="I249" s="1">
        <f t="shared" si="19"/>
        <v>-1.0311185222653751</v>
      </c>
      <c r="J249" s="1">
        <f t="shared" si="20"/>
        <v>8.4852813742385721E-2</v>
      </c>
      <c r="O249" s="1">
        <f t="shared" si="21"/>
        <v>0.22181885510303892</v>
      </c>
      <c r="P249" s="1">
        <f t="shared" si="22"/>
        <v>-3.5601799351343759</v>
      </c>
      <c r="Q249" s="1">
        <f t="shared" si="23"/>
        <v>1.4400000000000002</v>
      </c>
    </row>
    <row r="250" spans="2:17" x14ac:dyDescent="0.25">
      <c r="B250" s="1">
        <v>1.0166666666666699</v>
      </c>
      <c r="C250" s="1">
        <v>0.48670298491955599</v>
      </c>
      <c r="D250" s="1">
        <v>0.13959574581088899</v>
      </c>
      <c r="H250" s="1">
        <f t="shared" si="18"/>
        <v>0.70702080430669445</v>
      </c>
      <c r="I250" s="1">
        <f t="shared" si="19"/>
        <v>-1.1103824837013772</v>
      </c>
      <c r="J250" s="1">
        <f t="shared" si="20"/>
        <v>8.4852813742385721E-2</v>
      </c>
      <c r="O250" s="1">
        <f t="shared" si="21"/>
        <v>-0.95528962672016882</v>
      </c>
      <c r="P250" s="1">
        <f t="shared" si="22"/>
        <v>-1.4195377036193371</v>
      </c>
      <c r="Q250" s="1">
        <f t="shared" si="23"/>
        <v>1.4400000000000002</v>
      </c>
    </row>
    <row r="251" spans="2:17" x14ac:dyDescent="0.25">
      <c r="B251" s="1">
        <v>1.0208333333333299</v>
      </c>
      <c r="C251" s="1">
        <v>0.49327968968911101</v>
      </c>
      <c r="D251" s="1">
        <v>0.13627161165933299</v>
      </c>
      <c r="H251" s="1">
        <f t="shared" si="18"/>
        <v>0.64778752206661905</v>
      </c>
      <c r="I251" s="1">
        <f t="shared" si="19"/>
        <v>-1.0903518026601728</v>
      </c>
      <c r="J251" s="1">
        <f t="shared" si="20"/>
        <v>8.4852813742385721E-2</v>
      </c>
      <c r="O251" s="1">
        <f t="shared" si="21"/>
        <v>-0.24861229676717411</v>
      </c>
      <c r="P251" s="1">
        <f t="shared" si="22"/>
        <v>-2.60901238878877</v>
      </c>
      <c r="Q251" s="1">
        <f t="shared" si="23"/>
        <v>1.4400000000000002</v>
      </c>
    </row>
    <row r="252" spans="2:17" x14ac:dyDescent="0.25">
      <c r="B252" s="1">
        <v>1.0249999999999999</v>
      </c>
      <c r="C252" s="1">
        <v>0.49653941654288902</v>
      </c>
      <c r="D252" s="1">
        <v>0.128018527071111</v>
      </c>
      <c r="H252" s="1">
        <f t="shared" si="18"/>
        <v>0.66790408097602971</v>
      </c>
      <c r="I252" s="1">
        <f t="shared" si="19"/>
        <v>-1.0113454692939039</v>
      </c>
      <c r="J252" s="1">
        <f t="shared" si="20"/>
        <v>8.4852813742385721E-2</v>
      </c>
      <c r="O252" s="1">
        <f t="shared" si="21"/>
        <v>-0.72831816464103694</v>
      </c>
      <c r="P252" s="1">
        <f t="shared" si="22"/>
        <v>-3.793334500840035</v>
      </c>
      <c r="Q252" s="1">
        <f t="shared" si="23"/>
        <v>1.4400000000000002</v>
      </c>
    </row>
    <row r="253" spans="2:17" x14ac:dyDescent="0.25">
      <c r="B253" s="1">
        <v>1.0291666666666699</v>
      </c>
      <c r="C253" s="1">
        <v>0.50148983595822205</v>
      </c>
      <c r="D253" s="1">
        <v>0.129644812334889</v>
      </c>
      <c r="H253" s="1">
        <f t="shared" si="18"/>
        <v>0.68741950414136577</v>
      </c>
      <c r="I253" s="1">
        <f t="shared" si="19"/>
        <v>-1.0707505029291087</v>
      </c>
      <c r="J253" s="1">
        <f t="shared" si="20"/>
        <v>8.4852813742385721E-2</v>
      </c>
      <c r="O253" s="1">
        <f t="shared" si="21"/>
        <v>-0.96559478857618064</v>
      </c>
      <c r="P253" s="1">
        <f t="shared" si="22"/>
        <v>-3.7923039820515347</v>
      </c>
      <c r="Q253" s="1">
        <f t="shared" si="23"/>
        <v>1.4400000000000002</v>
      </c>
    </row>
    <row r="254" spans="2:17" x14ac:dyDescent="0.25">
      <c r="B254" s="1">
        <v>1.0333333333333301</v>
      </c>
      <c r="C254" s="1">
        <v>0.50146121047244496</v>
      </c>
      <c r="D254" s="1">
        <v>0.12305379491288899</v>
      </c>
      <c r="H254" s="1">
        <f t="shared" si="18"/>
        <v>0.70736431013593659</v>
      </c>
      <c r="I254" s="1">
        <f t="shared" si="19"/>
        <v>-1.0312902750713868</v>
      </c>
      <c r="J254" s="1">
        <f t="shared" si="20"/>
        <v>8.4852813742385721E-2</v>
      </c>
      <c r="O254" s="1">
        <f t="shared" si="21"/>
        <v>-1.6825772803827685</v>
      </c>
      <c r="P254" s="1">
        <f t="shared" si="22"/>
        <v>-4.9755955661996669</v>
      </c>
      <c r="Q254" s="1">
        <f t="shared" si="23"/>
        <v>1.4400000000000002</v>
      </c>
    </row>
    <row r="255" spans="2:17" x14ac:dyDescent="0.25">
      <c r="B255" s="1">
        <v>1.0375000000000001</v>
      </c>
      <c r="C255" s="1">
        <v>0.50472093741666701</v>
      </c>
      <c r="D255" s="1">
        <v>0.114800710324667</v>
      </c>
      <c r="H255" s="1">
        <f t="shared" si="18"/>
        <v>0.66764645106135911</v>
      </c>
      <c r="I255" s="1">
        <f t="shared" si="19"/>
        <v>-1.070664626471781</v>
      </c>
      <c r="J255" s="1">
        <f t="shared" si="20"/>
        <v>8.4852813742385721E-2</v>
      </c>
      <c r="O255" s="1">
        <f t="shared" si="21"/>
        <v>-0.96559477555297268</v>
      </c>
      <c r="P255" s="1">
        <f t="shared" si="22"/>
        <v>-3.7923039820494693</v>
      </c>
      <c r="Q255" s="1">
        <f t="shared" si="23"/>
        <v>1.4400000000000002</v>
      </c>
    </row>
    <row r="256" spans="2:17" x14ac:dyDescent="0.25">
      <c r="B256" s="1">
        <v>1.0416666666666701</v>
      </c>
      <c r="C256" s="1">
        <v>0.50800928975622195</v>
      </c>
      <c r="D256" s="1">
        <v>0.113138643248889</v>
      </c>
      <c r="H256" s="1">
        <f t="shared" si="18"/>
        <v>0.66756057514669576</v>
      </c>
      <c r="I256" s="1">
        <f t="shared" si="19"/>
        <v>-1.0904376792261794</v>
      </c>
      <c r="J256" s="1">
        <f t="shared" si="20"/>
        <v>8.4852813742385721E-2</v>
      </c>
      <c r="O256" s="1">
        <f t="shared" si="21"/>
        <v>-0.7252266056641189</v>
      </c>
      <c r="P256" s="1">
        <f t="shared" si="22"/>
        <v>-3.0815046094978276</v>
      </c>
      <c r="Q256" s="1">
        <f t="shared" si="23"/>
        <v>1.4400000000000002</v>
      </c>
    </row>
    <row r="257" spans="2:17" x14ac:dyDescent="0.25">
      <c r="B257" s="1">
        <v>1.0458333333333301</v>
      </c>
      <c r="C257" s="1">
        <v>0.511283329352889</v>
      </c>
      <c r="D257" s="1">
        <v>0.108181067416889</v>
      </c>
      <c r="H257" s="1">
        <f t="shared" si="18"/>
        <v>0.68716187422661423</v>
      </c>
      <c r="I257" s="1">
        <f t="shared" si="19"/>
        <v>-1.1300696603239122</v>
      </c>
      <c r="J257" s="1">
        <f t="shared" si="20"/>
        <v>8.4852813742385721E-2</v>
      </c>
      <c r="O257" s="1">
        <f t="shared" si="21"/>
        <v>-0.96147270559901121</v>
      </c>
      <c r="P257" s="1">
        <f t="shared" si="22"/>
        <v>-2.8431974693774942</v>
      </c>
      <c r="Q257" s="1">
        <f t="shared" si="23"/>
        <v>1.4400000000000002</v>
      </c>
    </row>
    <row r="258" spans="2:17" x14ac:dyDescent="0.25">
      <c r="B258" s="1">
        <v>1.05</v>
      </c>
      <c r="C258" s="1">
        <v>0.51786719044866703</v>
      </c>
      <c r="D258" s="1">
        <v>0.106504687507778</v>
      </c>
      <c r="H258" s="1">
        <f t="shared" si="18"/>
        <v>0.62767096424269331</v>
      </c>
      <c r="I258" s="1">
        <f t="shared" si="19"/>
        <v>-1.1693581349413837</v>
      </c>
      <c r="J258" s="1">
        <f t="shared" si="20"/>
        <v>8.4852813742385721E-2</v>
      </c>
      <c r="O258" s="1">
        <f t="shared" si="21"/>
        <v>0.46527861001502513</v>
      </c>
      <c r="P258" s="1">
        <f t="shared" si="22"/>
        <v>-2.1375506894702538</v>
      </c>
      <c r="Q258" s="1">
        <f t="shared" si="23"/>
        <v>1.4400000000000002</v>
      </c>
    </row>
    <row r="259" spans="2:17" x14ac:dyDescent="0.25">
      <c r="B259" s="1">
        <v>1.05416666666667</v>
      </c>
      <c r="C259" s="1">
        <v>0.51453589988044401</v>
      </c>
      <c r="D259" s="1">
        <v>9.8280228495777805E-2</v>
      </c>
      <c r="H259" s="1">
        <f t="shared" si="18"/>
        <v>0.66747469814670324</v>
      </c>
      <c r="I259" s="1">
        <f t="shared" si="19"/>
        <v>-1.1102107314921792</v>
      </c>
      <c r="J259" s="1">
        <f t="shared" si="20"/>
        <v>8.4852813742385721E-2</v>
      </c>
      <c r="O259" s="1">
        <f t="shared" si="21"/>
        <v>-1.3396707808151935E-2</v>
      </c>
      <c r="P259" s="1">
        <f t="shared" si="22"/>
        <v>-3.0845961593570346</v>
      </c>
      <c r="Q259" s="1">
        <f t="shared" si="23"/>
        <v>1.4400000000000002</v>
      </c>
    </row>
    <row r="260" spans="2:17" x14ac:dyDescent="0.25">
      <c r="B260" s="1">
        <v>1.05833333333333</v>
      </c>
      <c r="C260" s="1">
        <v>0.51944338106711097</v>
      </c>
      <c r="D260" s="1">
        <v>9.0019987536111096E-2</v>
      </c>
      <c r="H260" s="1">
        <f t="shared" si="18"/>
        <v>0.64778752315194932</v>
      </c>
      <c r="I260" s="1">
        <f t="shared" si="19"/>
        <v>-1.0903518022889962</v>
      </c>
      <c r="J260" s="1">
        <f t="shared" si="20"/>
        <v>8.4852813742385721E-2</v>
      </c>
      <c r="O260" s="1">
        <f t="shared" si="21"/>
        <v>-0.49001101670298242</v>
      </c>
      <c r="P260" s="1">
        <f t="shared" si="22"/>
        <v>-3.5570883837673448</v>
      </c>
      <c r="Q260" s="1">
        <f t="shared" si="23"/>
        <v>1.4400000000000002</v>
      </c>
    </row>
    <row r="261" spans="2:17" x14ac:dyDescent="0.25">
      <c r="B261" s="1">
        <v>1.0625</v>
      </c>
      <c r="C261" s="1">
        <v>0.52111260455955599</v>
      </c>
      <c r="D261" s="1">
        <v>9.4956094253777795E-2</v>
      </c>
      <c r="H261" s="1">
        <f t="shared" si="18"/>
        <v>0.68699012239735657</v>
      </c>
      <c r="I261" s="1">
        <f t="shared" si="19"/>
        <v>-1.1696157646064214</v>
      </c>
      <c r="J261" s="1">
        <f t="shared" si="20"/>
        <v>8.4852813742385721E-2</v>
      </c>
      <c r="O261" s="1">
        <f t="shared" si="21"/>
        <v>-1.4391175384969384</v>
      </c>
      <c r="P261" s="1">
        <f t="shared" si="22"/>
        <v>-3.552966325221107</v>
      </c>
      <c r="Q261" s="1">
        <f t="shared" si="23"/>
        <v>1.4400000000000002</v>
      </c>
    </row>
    <row r="262" spans="2:17" x14ac:dyDescent="0.25">
      <c r="B262" s="1">
        <v>1.06666666666667</v>
      </c>
      <c r="C262" s="1">
        <v>0.52765352742666705</v>
      </c>
      <c r="D262" s="1">
        <v>8.3393188238800001E-2</v>
      </c>
      <c r="H262" s="1">
        <f t="shared" si="18"/>
        <v>0.66747469923201908</v>
      </c>
      <c r="I262" s="1">
        <f t="shared" si="19"/>
        <v>-1.1102107312208456</v>
      </c>
      <c r="J262" s="1">
        <f t="shared" si="20"/>
        <v>8.4852813742385721E-2</v>
      </c>
      <c r="O262" s="1">
        <f t="shared" si="21"/>
        <v>-1.2090545304639644</v>
      </c>
      <c r="P262" s="1">
        <f t="shared" si="22"/>
        <v>-5.2149332368323709</v>
      </c>
      <c r="Q262" s="1">
        <f t="shared" si="23"/>
        <v>1.4400000000000002</v>
      </c>
    </row>
    <row r="263" spans="2:17" x14ac:dyDescent="0.25">
      <c r="B263" s="1">
        <v>1.07083333333333</v>
      </c>
      <c r="C263" s="1">
        <v>0.53258963409911098</v>
      </c>
      <c r="D263" s="1">
        <v>8.1723964755400003E-2</v>
      </c>
      <c r="H263" s="1">
        <f t="shared" ref="H263:H326" si="24">(C283-C263)/($B283-$B263)</f>
        <v>0.66738882331728766</v>
      </c>
      <c r="I263" s="1">
        <f t="shared" ref="I263:I326" si="25">(D283-D263)/($B283-$B263)</f>
        <v>-1.1299837834324435</v>
      </c>
      <c r="J263" s="1">
        <f t="shared" ref="J263:J326" si="26">$D$2*SQRT(2)/(20/240)</f>
        <v>8.4852813742385721E-2</v>
      </c>
      <c r="O263" s="1">
        <f t="shared" ref="O263:O326" si="27">(H283-H263)/($B283-$B263)</f>
        <v>-0.9717779065271408</v>
      </c>
      <c r="P263" s="1">
        <f t="shared" ref="P263:P326" si="28">(I283-I263)/($B283-$B263)</f>
        <v>-5.2159637569262038</v>
      </c>
      <c r="Q263" s="1">
        <f t="shared" ref="Q263:Q326" si="29">2*$D$2/(20/240)^2</f>
        <v>1.4400000000000002</v>
      </c>
    </row>
    <row r="264" spans="2:17" x14ac:dyDescent="0.25">
      <c r="B264" s="1">
        <v>1.075</v>
      </c>
      <c r="C264" s="1">
        <v>0.52928696901666705</v>
      </c>
      <c r="D264" s="1">
        <v>8.00905231382667E-2</v>
      </c>
      <c r="H264" s="1">
        <f t="shared" si="24"/>
        <v>0.66687356348802107</v>
      </c>
      <c r="I264" s="1">
        <f t="shared" si="25"/>
        <v>-1.2486220976797811</v>
      </c>
      <c r="J264" s="1">
        <f t="shared" si="26"/>
        <v>8.4852813742385721E-2</v>
      </c>
      <c r="O264" s="1">
        <f t="shared" si="27"/>
        <v>-9.2746508808269276E-3</v>
      </c>
      <c r="P264" s="1">
        <f t="shared" si="28"/>
        <v>-2.1354896570989954</v>
      </c>
      <c r="Q264" s="1">
        <f t="shared" si="29"/>
        <v>1.4400000000000002</v>
      </c>
    </row>
    <row r="265" spans="2:17" x14ac:dyDescent="0.25">
      <c r="B265" s="1">
        <v>1.0791666666666699</v>
      </c>
      <c r="C265" s="1">
        <v>0.53419445029377799</v>
      </c>
      <c r="D265" s="1">
        <v>7.1830282214777802E-2</v>
      </c>
      <c r="H265" s="1">
        <f t="shared" si="24"/>
        <v>0.66678768648802988</v>
      </c>
      <c r="I265" s="1">
        <f t="shared" si="25"/>
        <v>-1.2683951500000494</v>
      </c>
      <c r="J265" s="1">
        <f t="shared" si="26"/>
        <v>8.4852813742385721E-2</v>
      </c>
      <c r="O265" s="1">
        <f t="shared" si="27"/>
        <v>-0.72110452268813141</v>
      </c>
      <c r="P265" s="1">
        <f t="shared" si="28"/>
        <v>-2.1323981020322074</v>
      </c>
      <c r="Q265" s="1">
        <f t="shared" si="29"/>
        <v>1.4400000000000002</v>
      </c>
    </row>
    <row r="266" spans="2:17" x14ac:dyDescent="0.25">
      <c r="B266" s="1">
        <v>1.0833333333333299</v>
      </c>
      <c r="C266" s="1">
        <v>0.54076399864666702</v>
      </c>
      <c r="D266" s="1">
        <v>6.6858393639888894E-2</v>
      </c>
      <c r="H266" s="1">
        <f t="shared" si="24"/>
        <v>0.58786723033861132</v>
      </c>
      <c r="I266" s="1">
        <f t="shared" si="25"/>
        <v>-1.2285055395300328</v>
      </c>
      <c r="J266" s="1">
        <f t="shared" si="26"/>
        <v>8.4852813742385721E-2</v>
      </c>
      <c r="O266" s="1">
        <f t="shared" si="27"/>
        <v>0.22181886812895399</v>
      </c>
      <c r="P266" s="1">
        <f t="shared" si="28"/>
        <v>-3.5601799442544375</v>
      </c>
      <c r="Q266" s="1">
        <f t="shared" si="29"/>
        <v>1.4400000000000002</v>
      </c>
    </row>
    <row r="267" spans="2:17" x14ac:dyDescent="0.25">
      <c r="B267" s="1">
        <v>1.0874999999999999</v>
      </c>
      <c r="C267" s="1">
        <v>0.53908761873755595</v>
      </c>
      <c r="D267" s="1">
        <v>6.0274532562200001E-2</v>
      </c>
      <c r="H267" s="1">
        <f t="shared" si="24"/>
        <v>0.68664661656801895</v>
      </c>
      <c r="I267" s="1">
        <f t="shared" si="25"/>
        <v>-1.248707974137115</v>
      </c>
      <c r="J267" s="1">
        <f t="shared" si="26"/>
        <v>8.4852813742385721E-2</v>
      </c>
      <c r="O267" s="1">
        <f t="shared" si="27"/>
        <v>-1.4380870144968563</v>
      </c>
      <c r="P267" s="1">
        <f t="shared" si="28"/>
        <v>-3.315689686177294</v>
      </c>
      <c r="Q267" s="1">
        <f t="shared" si="29"/>
        <v>1.4400000000000002</v>
      </c>
    </row>
    <row r="268" spans="2:17" x14ac:dyDescent="0.25">
      <c r="B268" s="1">
        <v>1.0916666666666699</v>
      </c>
      <c r="C268" s="1">
        <v>0.54732639058288901</v>
      </c>
      <c r="D268" s="1">
        <v>6.0238750704977799E-2</v>
      </c>
      <c r="H268" s="1">
        <f t="shared" si="24"/>
        <v>0.64701463449336127</v>
      </c>
      <c r="I268" s="1">
        <f t="shared" si="25"/>
        <v>-1.2683092735427153</v>
      </c>
      <c r="J268" s="1">
        <f t="shared" si="26"/>
        <v>8.4852813742385721E-2</v>
      </c>
      <c r="O268" s="1">
        <f t="shared" si="27"/>
        <v>-0.49104152768005271</v>
      </c>
      <c r="P268" s="1">
        <f t="shared" si="28"/>
        <v>-3.7943650157250763</v>
      </c>
      <c r="Q268" s="1">
        <f t="shared" si="29"/>
        <v>1.4400000000000002</v>
      </c>
    </row>
    <row r="269" spans="2:17" x14ac:dyDescent="0.25">
      <c r="B269" s="1">
        <v>1.0958333333333301</v>
      </c>
      <c r="C269" s="1">
        <v>0.54072106041800005</v>
      </c>
      <c r="D269" s="1">
        <v>5.69718674616667E-2</v>
      </c>
      <c r="H269" s="1">
        <f t="shared" si="24"/>
        <v>0.68630310965327357</v>
      </c>
      <c r="I269" s="1">
        <f t="shared" si="25"/>
        <v>-1.3278001835265618</v>
      </c>
      <c r="J269" s="1">
        <f t="shared" si="26"/>
        <v>8.4852813742385721E-2</v>
      </c>
      <c r="O269" s="1">
        <f t="shared" si="27"/>
        <v>-9.2746508789020455E-3</v>
      </c>
      <c r="P269" s="1">
        <f t="shared" si="28"/>
        <v>-2.1354896479857945</v>
      </c>
      <c r="Q269" s="1">
        <f t="shared" si="29"/>
        <v>1.4400000000000002</v>
      </c>
    </row>
    <row r="270" spans="2:17" x14ac:dyDescent="0.25">
      <c r="B270" s="1">
        <v>1.1000000000000001</v>
      </c>
      <c r="C270" s="1">
        <v>0.54562138527844495</v>
      </c>
      <c r="D270" s="1">
        <v>4.70638721691111E-2</v>
      </c>
      <c r="H270" s="1">
        <f t="shared" si="24"/>
        <v>0.62741333541335009</v>
      </c>
      <c r="I270" s="1">
        <f t="shared" si="25"/>
        <v>-1.2286772923363174</v>
      </c>
      <c r="J270" s="1">
        <f t="shared" si="26"/>
        <v>8.4852813742385721E-2</v>
      </c>
      <c r="O270" s="1">
        <f t="shared" si="27"/>
        <v>0.93158771798325313</v>
      </c>
      <c r="P270" s="1">
        <f t="shared" si="28"/>
        <v>-4.0378247471916788</v>
      </c>
      <c r="Q270" s="1">
        <f t="shared" si="29"/>
        <v>1.4400000000000002</v>
      </c>
    </row>
    <row r="271" spans="2:17" x14ac:dyDescent="0.25">
      <c r="B271" s="1">
        <v>1.1041666666666701</v>
      </c>
      <c r="C271" s="1">
        <v>0.54726198319466701</v>
      </c>
      <c r="D271" s="1">
        <v>4.5408961437644502E-2</v>
      </c>
      <c r="H271" s="1">
        <f t="shared" si="24"/>
        <v>0.62706983066935285</v>
      </c>
      <c r="I271" s="1">
        <f t="shared" si="25"/>
        <v>-1.3077695017259214</v>
      </c>
      <c r="J271" s="1">
        <f t="shared" si="26"/>
        <v>8.4852813742385721E-2</v>
      </c>
      <c r="O271" s="1">
        <f t="shared" si="27"/>
        <v>1.6434175897922434</v>
      </c>
      <c r="P271" s="1">
        <f t="shared" si="28"/>
        <v>-4.0409163009603075</v>
      </c>
      <c r="Q271" s="1">
        <f t="shared" si="29"/>
        <v>1.4400000000000002</v>
      </c>
    </row>
    <row r="272" spans="2:17" x14ac:dyDescent="0.25">
      <c r="B272" s="1">
        <v>1.1083333333333301</v>
      </c>
      <c r="C272" s="1">
        <v>0.55219808995755604</v>
      </c>
      <c r="D272" s="1">
        <v>4.3739737963288901E-2</v>
      </c>
      <c r="H272" s="1">
        <f t="shared" si="24"/>
        <v>0.60721090058927896</v>
      </c>
      <c r="I272" s="1">
        <f t="shared" si="25"/>
        <v>-1.3274566776972281</v>
      </c>
      <c r="J272" s="1">
        <f t="shared" si="26"/>
        <v>8.4852813742385721E-2</v>
      </c>
      <c r="O272" s="1">
        <f t="shared" si="27"/>
        <v>0.93158773100897918</v>
      </c>
      <c r="P272" s="1">
        <f t="shared" si="28"/>
        <v>-4.0378247471953328</v>
      </c>
      <c r="Q272" s="1">
        <f t="shared" si="29"/>
        <v>1.4400000000000002</v>
      </c>
    </row>
    <row r="273" spans="2:17" x14ac:dyDescent="0.25">
      <c r="B273" s="1">
        <v>1.1125</v>
      </c>
      <c r="C273" s="1">
        <v>0.55877479463666702</v>
      </c>
      <c r="D273" s="1">
        <v>4.0415603757466702E-2</v>
      </c>
      <c r="H273" s="1">
        <f t="shared" si="24"/>
        <v>0.60695327176002045</v>
      </c>
      <c r="I273" s="1">
        <f t="shared" si="25"/>
        <v>-1.3867758347667245</v>
      </c>
      <c r="J273" s="1">
        <f t="shared" si="26"/>
        <v>8.4852813742385721E-2</v>
      </c>
      <c r="O273" s="1">
        <f t="shared" si="27"/>
        <v>0.93467926393512935</v>
      </c>
      <c r="P273" s="1">
        <f t="shared" si="28"/>
        <v>-3.3259948675690065</v>
      </c>
      <c r="Q273" s="1">
        <f t="shared" si="29"/>
        <v>1.4400000000000002</v>
      </c>
    </row>
    <row r="274" spans="2:17" x14ac:dyDescent="0.25">
      <c r="B274" s="1">
        <v>1.11666666666667</v>
      </c>
      <c r="C274" s="1">
        <v>0.56040823631711101</v>
      </c>
      <c r="D274" s="1">
        <v>3.7112938656933298E-2</v>
      </c>
      <c r="H274" s="1">
        <f t="shared" si="24"/>
        <v>0.5671495367706948</v>
      </c>
      <c r="I274" s="1">
        <f t="shared" si="25"/>
        <v>-1.4459232389213919</v>
      </c>
      <c r="J274" s="1">
        <f t="shared" si="26"/>
        <v>8.4852813742385721E-2</v>
      </c>
      <c r="O274" s="1">
        <f t="shared" si="27"/>
        <v>2.5987072295360756</v>
      </c>
      <c r="P274" s="1">
        <f t="shared" si="28"/>
        <v>-2.6213785960385656</v>
      </c>
      <c r="Q274" s="1">
        <f t="shared" si="29"/>
        <v>1.4400000000000002</v>
      </c>
    </row>
    <row r="275" spans="2:17" x14ac:dyDescent="0.25">
      <c r="B275" s="1">
        <v>1.12083333333333</v>
      </c>
      <c r="C275" s="1">
        <v>0.560358141671778</v>
      </c>
      <c r="D275" s="1">
        <v>2.55786581186889E-2</v>
      </c>
      <c r="H275" s="1">
        <f t="shared" si="24"/>
        <v>0.58718021976528134</v>
      </c>
      <c r="I275" s="1">
        <f t="shared" si="25"/>
        <v>-1.3866899583092238</v>
      </c>
      <c r="J275" s="1">
        <f t="shared" si="26"/>
        <v>8.4852813742385721E-2</v>
      </c>
      <c r="O275" s="1">
        <f t="shared" si="27"/>
        <v>2.3604000685769027</v>
      </c>
      <c r="P275" s="1">
        <f t="shared" si="28"/>
        <v>-2.8576247181170493</v>
      </c>
      <c r="Q275" s="1">
        <f t="shared" si="29"/>
        <v>1.4400000000000002</v>
      </c>
    </row>
    <row r="276" spans="2:17" x14ac:dyDescent="0.25">
      <c r="B276" s="1">
        <v>1.125</v>
      </c>
      <c r="C276" s="1">
        <v>0.56363933768511099</v>
      </c>
      <c r="D276" s="1">
        <v>2.2268836646711102E-2</v>
      </c>
      <c r="H276" s="1">
        <f t="shared" si="24"/>
        <v>0.60712502467468832</v>
      </c>
      <c r="I276" s="1">
        <f t="shared" si="25"/>
        <v>-1.3472297300176546</v>
      </c>
      <c r="J276" s="1">
        <f t="shared" si="26"/>
        <v>8.4852813742385721E-2</v>
      </c>
      <c r="O276" s="1">
        <f t="shared" si="27"/>
        <v>1.8755416327991508</v>
      </c>
      <c r="P276" s="1">
        <f t="shared" si="28"/>
        <v>-5.2283299576618472</v>
      </c>
      <c r="Q276" s="1">
        <f t="shared" si="29"/>
        <v>1.4400000000000002</v>
      </c>
    </row>
    <row r="277" spans="2:17" x14ac:dyDescent="0.25">
      <c r="B277" s="1">
        <v>1.12916666666667</v>
      </c>
      <c r="C277" s="1">
        <v>0.56854681887177805</v>
      </c>
      <c r="D277" s="1">
        <v>1.40085957232222E-2</v>
      </c>
      <c r="H277" s="1">
        <f t="shared" si="24"/>
        <v>0.60703914876002363</v>
      </c>
      <c r="I277" s="1">
        <f t="shared" si="25"/>
        <v>-1.3670027827720554</v>
      </c>
      <c r="J277" s="1">
        <f t="shared" si="26"/>
        <v>8.4852813742385721E-2</v>
      </c>
      <c r="O277" s="1">
        <f t="shared" si="27"/>
        <v>1.404079930880028</v>
      </c>
      <c r="P277" s="1">
        <f t="shared" si="28"/>
        <v>-4.5144390313442546</v>
      </c>
      <c r="Q277" s="1">
        <f t="shared" si="29"/>
        <v>1.4400000000000002</v>
      </c>
    </row>
    <row r="278" spans="2:17" x14ac:dyDescent="0.25">
      <c r="B278" s="1">
        <v>1.13333333333333</v>
      </c>
      <c r="C278" s="1">
        <v>0.570173104135556</v>
      </c>
      <c r="D278" s="1">
        <v>9.0581762626666708E-3</v>
      </c>
      <c r="H278" s="1">
        <f t="shared" si="24"/>
        <v>0.66644418174394382</v>
      </c>
      <c r="I278" s="1">
        <f t="shared" si="25"/>
        <v>-1.3474873590638976</v>
      </c>
      <c r="J278" s="1">
        <f t="shared" si="26"/>
        <v>8.4852813742385721E-2</v>
      </c>
      <c r="O278" s="1">
        <f t="shared" si="27"/>
        <v>0.92643512403284944</v>
      </c>
      <c r="P278" s="1">
        <f t="shared" si="28"/>
        <v>-5.2242079007376017</v>
      </c>
      <c r="Q278" s="1">
        <f t="shared" si="29"/>
        <v>1.4400000000000002</v>
      </c>
    </row>
    <row r="279" spans="2:17" x14ac:dyDescent="0.25">
      <c r="B279" s="1">
        <v>1.1375</v>
      </c>
      <c r="C279" s="1">
        <v>0.57015879139266701</v>
      </c>
      <c r="D279" s="1">
        <v>5.7626675381000003E-3</v>
      </c>
      <c r="H279" s="1">
        <f t="shared" si="24"/>
        <v>0.66635830582935729</v>
      </c>
      <c r="I279" s="1">
        <f t="shared" si="25"/>
        <v>-1.3672604114385882</v>
      </c>
      <c r="J279" s="1">
        <f t="shared" si="26"/>
        <v>8.4852813742385721E-2</v>
      </c>
      <c r="O279" s="1">
        <f t="shared" si="27"/>
        <v>1.6382649958390063</v>
      </c>
      <c r="P279" s="1">
        <f t="shared" si="28"/>
        <v>-5.2272994551513303</v>
      </c>
      <c r="Q279" s="1">
        <f t="shared" si="29"/>
        <v>1.4400000000000002</v>
      </c>
    </row>
    <row r="280" spans="2:17" x14ac:dyDescent="0.25">
      <c r="B280" s="1">
        <v>1.1416666666666699</v>
      </c>
      <c r="C280" s="1">
        <v>0.57342567466311101</v>
      </c>
      <c r="D280" s="1">
        <v>-8.4266265464577801E-4</v>
      </c>
      <c r="H280" s="1">
        <f t="shared" si="24"/>
        <v>0.60695327176003089</v>
      </c>
      <c r="I280" s="1">
        <f t="shared" si="25"/>
        <v>-1.3867758342696317</v>
      </c>
      <c r="J280" s="1">
        <f t="shared" si="26"/>
        <v>8.4852813742385721E-2</v>
      </c>
      <c r="O280" s="1">
        <f t="shared" si="27"/>
        <v>3.0639858135040523</v>
      </c>
      <c r="P280" s="1">
        <f t="shared" si="28"/>
        <v>-4.7589293031974922</v>
      </c>
      <c r="Q280" s="1">
        <f t="shared" si="29"/>
        <v>1.4400000000000002</v>
      </c>
    </row>
    <row r="281" spans="2:17" x14ac:dyDescent="0.25">
      <c r="B281" s="1">
        <v>1.1458333333333299</v>
      </c>
      <c r="C281" s="1">
        <v>0.57836178142600003</v>
      </c>
      <c r="D281" s="1">
        <v>-2.5118861300866698E-3</v>
      </c>
      <c r="H281" s="1">
        <f t="shared" si="24"/>
        <v>0.56706366085594995</v>
      </c>
      <c r="I281" s="1">
        <f t="shared" si="25"/>
        <v>-1.4656962917081682</v>
      </c>
      <c r="J281" s="1">
        <f t="shared" si="26"/>
        <v>8.4852813742385721E-2</v>
      </c>
      <c r="O281" s="1">
        <f t="shared" si="27"/>
        <v>4.0182449162246829</v>
      </c>
      <c r="P281" s="1">
        <f t="shared" si="28"/>
        <v>-3.5766682119506346</v>
      </c>
      <c r="Q281" s="1">
        <f t="shared" si="29"/>
        <v>1.4400000000000002</v>
      </c>
    </row>
    <row r="282" spans="2:17" x14ac:dyDescent="0.25">
      <c r="B282" s="1">
        <v>1.1499999999999999</v>
      </c>
      <c r="C282" s="1">
        <v>0.58327641902933303</v>
      </c>
      <c r="D282" s="1">
        <v>-9.1243726962666697E-3</v>
      </c>
      <c r="H282" s="1">
        <f t="shared" si="24"/>
        <v>0.56672015502669282</v>
      </c>
      <c r="I282" s="1">
        <f t="shared" si="25"/>
        <v>-1.5447885009568587</v>
      </c>
      <c r="J282" s="1">
        <f t="shared" si="26"/>
        <v>8.4852813742385721E-2</v>
      </c>
      <c r="O282" s="1">
        <f t="shared" si="27"/>
        <v>3.3136286603190701</v>
      </c>
      <c r="P282" s="1">
        <f t="shared" si="28"/>
        <v>-1.9126402571561869</v>
      </c>
      <c r="Q282" s="1">
        <f t="shared" si="29"/>
        <v>1.4400000000000002</v>
      </c>
    </row>
    <row r="283" spans="2:17" x14ac:dyDescent="0.25">
      <c r="B283" s="1">
        <v>1.1541666666666699</v>
      </c>
      <c r="C283" s="1">
        <v>0.58820536937555601</v>
      </c>
      <c r="D283" s="1">
        <v>-1.24413505306444E-2</v>
      </c>
      <c r="H283" s="1">
        <f t="shared" si="24"/>
        <v>0.58640733110668619</v>
      </c>
      <c r="I283" s="1">
        <f t="shared" si="25"/>
        <v>-1.5646474298429949</v>
      </c>
      <c r="J283" s="1">
        <f t="shared" si="26"/>
        <v>8.4852813742385721E-2</v>
      </c>
      <c r="O283" s="1">
        <f t="shared" si="27"/>
        <v>2.597676692512267</v>
      </c>
      <c r="P283" s="1">
        <f t="shared" si="28"/>
        <v>-2.8586552212770213</v>
      </c>
      <c r="Q283" s="1">
        <f t="shared" si="29"/>
        <v>1.4400000000000002</v>
      </c>
    </row>
    <row r="284" spans="2:17" x14ac:dyDescent="0.25">
      <c r="B284" s="1">
        <v>1.1583333333333301</v>
      </c>
      <c r="C284" s="1">
        <v>0.58485976597400002</v>
      </c>
      <c r="D284" s="1">
        <v>-2.3961318335044401E-2</v>
      </c>
      <c r="H284" s="1">
        <f t="shared" si="24"/>
        <v>0.66610067591461886</v>
      </c>
      <c r="I284" s="1">
        <f t="shared" si="25"/>
        <v>-1.4265795691046905</v>
      </c>
      <c r="J284" s="1">
        <f t="shared" si="26"/>
        <v>8.4852813742385721E-2</v>
      </c>
      <c r="O284" s="1">
        <f t="shared" si="27"/>
        <v>2.1128182697608029</v>
      </c>
      <c r="P284" s="1">
        <f t="shared" si="28"/>
        <v>-5.2293604699441776</v>
      </c>
      <c r="Q284" s="1">
        <f t="shared" si="29"/>
        <v>1.4400000000000002</v>
      </c>
    </row>
    <row r="285" spans="2:17" x14ac:dyDescent="0.25">
      <c r="B285" s="1">
        <v>1.1625000000000001</v>
      </c>
      <c r="C285" s="1">
        <v>0.58976009083444503</v>
      </c>
      <c r="D285" s="1">
        <v>-3.3869313618555601E-2</v>
      </c>
      <c r="H285" s="1">
        <f t="shared" si="24"/>
        <v>0.6066956429306879</v>
      </c>
      <c r="I285" s="1">
        <f t="shared" si="25"/>
        <v>-1.4460949918360599</v>
      </c>
      <c r="J285" s="1">
        <f t="shared" si="26"/>
        <v>8.4852813742385721E-2</v>
      </c>
      <c r="O285" s="1">
        <f t="shared" si="27"/>
        <v>4.4897066181428977</v>
      </c>
      <c r="P285" s="1">
        <f t="shared" si="28"/>
        <v>-4.2905591412616815</v>
      </c>
      <c r="Q285" s="1">
        <f t="shared" si="29"/>
        <v>1.4400000000000002</v>
      </c>
    </row>
    <row r="286" spans="2:17" x14ac:dyDescent="0.25">
      <c r="B286" s="1">
        <v>1.1666666666666701</v>
      </c>
      <c r="C286" s="1">
        <v>0.58975293450822197</v>
      </c>
      <c r="D286" s="1">
        <v>-3.5517067987622199E-2</v>
      </c>
      <c r="H286" s="1">
        <f t="shared" si="24"/>
        <v>0.60635213601602567</v>
      </c>
      <c r="I286" s="1">
        <f t="shared" si="25"/>
        <v>-1.5251872015512602</v>
      </c>
      <c r="J286" s="1">
        <f t="shared" si="26"/>
        <v>8.4852813742385721E-2</v>
      </c>
      <c r="O286" s="1">
        <f t="shared" si="27"/>
        <v>5.4480878038403953</v>
      </c>
      <c r="P286" s="1">
        <f t="shared" si="28"/>
        <v>-2.1591915489058153</v>
      </c>
      <c r="Q286" s="1">
        <f t="shared" si="29"/>
        <v>1.4400000000000002</v>
      </c>
    </row>
    <row r="287" spans="2:17" x14ac:dyDescent="0.25">
      <c r="B287" s="1">
        <v>1.1708333333333301</v>
      </c>
      <c r="C287" s="1">
        <v>0.59630817011822201</v>
      </c>
      <c r="D287" s="1">
        <v>-4.3784465282555599E-2</v>
      </c>
      <c r="H287" s="1">
        <f t="shared" si="24"/>
        <v>0.56680603202661883</v>
      </c>
      <c r="I287" s="1">
        <f t="shared" si="25"/>
        <v>-1.5250154479852123</v>
      </c>
      <c r="J287" s="1">
        <f t="shared" si="26"/>
        <v>8.4852813742385721E-2</v>
      </c>
      <c r="O287" s="1">
        <f t="shared" si="27"/>
        <v>5.4460267558407702</v>
      </c>
      <c r="P287" s="1">
        <f t="shared" si="28"/>
        <v>-2.633744817618068</v>
      </c>
      <c r="Q287" s="1">
        <f t="shared" si="29"/>
        <v>1.4400000000000002</v>
      </c>
    </row>
    <row r="288" spans="2:17" x14ac:dyDescent="0.25">
      <c r="B288" s="1">
        <v>1.175</v>
      </c>
      <c r="C288" s="1">
        <v>0.60124427679066705</v>
      </c>
      <c r="D288" s="1">
        <v>-4.5453688756911102E-2</v>
      </c>
      <c r="H288" s="1">
        <f t="shared" si="24"/>
        <v>0.60609450718669178</v>
      </c>
      <c r="I288" s="1">
        <f t="shared" si="25"/>
        <v>-1.5845063581864596</v>
      </c>
      <c r="J288" s="1">
        <f t="shared" si="26"/>
        <v>8.4852813742385721E-2</v>
      </c>
      <c r="O288" s="1">
        <f t="shared" si="27"/>
        <v>4.0233975101749433</v>
      </c>
      <c r="P288" s="1">
        <f t="shared" si="28"/>
        <v>-2.3902850861449361</v>
      </c>
      <c r="Q288" s="1">
        <f t="shared" si="29"/>
        <v>1.4400000000000002</v>
      </c>
    </row>
    <row r="289" spans="2:17" x14ac:dyDescent="0.25">
      <c r="B289" s="1">
        <v>1.17916666666667</v>
      </c>
      <c r="C289" s="1">
        <v>0.59791298622244404</v>
      </c>
      <c r="D289" s="1">
        <v>-5.3678147832222203E-2</v>
      </c>
      <c r="H289" s="1">
        <f t="shared" si="24"/>
        <v>0.68553022208003167</v>
      </c>
      <c r="I289" s="1">
        <f t="shared" si="25"/>
        <v>-1.5057576541920588</v>
      </c>
      <c r="J289" s="1">
        <f t="shared" si="26"/>
        <v>8.4852813742385721E-2</v>
      </c>
      <c r="O289" s="1">
        <f t="shared" si="27"/>
        <v>3.5406001224002659</v>
      </c>
      <c r="P289" s="1">
        <f t="shared" si="28"/>
        <v>-4.2864370778243934</v>
      </c>
      <c r="Q289" s="1">
        <f t="shared" si="29"/>
        <v>1.4400000000000002</v>
      </c>
    </row>
    <row r="290" spans="2:17" x14ac:dyDescent="0.25">
      <c r="B290" s="1">
        <v>1.18333333333333</v>
      </c>
      <c r="C290" s="1">
        <v>0.59790582989622199</v>
      </c>
      <c r="D290" s="1">
        <v>-5.5325902192244501E-2</v>
      </c>
      <c r="H290" s="1">
        <f t="shared" si="24"/>
        <v>0.70504564524528468</v>
      </c>
      <c r="I290" s="1">
        <f t="shared" si="25"/>
        <v>-1.5651626879356102</v>
      </c>
      <c r="J290" s="1">
        <f t="shared" si="26"/>
        <v>8.4852813742385721E-2</v>
      </c>
      <c r="O290" s="1">
        <f t="shared" si="27"/>
        <v>4.2575825751367162</v>
      </c>
      <c r="P290" s="1">
        <f t="shared" si="28"/>
        <v>-3.1031454819572497</v>
      </c>
      <c r="Q290" s="1">
        <f t="shared" si="29"/>
        <v>1.4400000000000002</v>
      </c>
    </row>
    <row r="291" spans="2:17" x14ac:dyDescent="0.25">
      <c r="B291" s="1">
        <v>1.1875</v>
      </c>
      <c r="C291" s="1">
        <v>0.59951780241711095</v>
      </c>
      <c r="D291" s="1">
        <v>-6.3571830372844501E-2</v>
      </c>
      <c r="H291" s="1">
        <f t="shared" si="24"/>
        <v>0.76402129648536754</v>
      </c>
      <c r="I291" s="1">
        <f t="shared" si="25"/>
        <v>-1.6445125268059333</v>
      </c>
      <c r="J291" s="1">
        <f t="shared" si="26"/>
        <v>8.4852813742385721E-2</v>
      </c>
      <c r="O291" s="1">
        <f t="shared" si="27"/>
        <v>3.5560578651827388</v>
      </c>
      <c r="P291" s="1">
        <f t="shared" si="28"/>
        <v>-0.7272876458471722</v>
      </c>
      <c r="Q291" s="1">
        <f t="shared" si="29"/>
        <v>1.4400000000000002</v>
      </c>
    </row>
    <row r="292" spans="2:17" x14ac:dyDescent="0.25">
      <c r="B292" s="1">
        <v>1.19166666666667</v>
      </c>
      <c r="C292" s="1">
        <v>0.60279899833999995</v>
      </c>
      <c r="D292" s="1">
        <v>-6.6881651844822199E-2</v>
      </c>
      <c r="H292" s="1">
        <f t="shared" si="24"/>
        <v>0.68484321150670002</v>
      </c>
      <c r="I292" s="1">
        <f t="shared" si="25"/>
        <v>-1.6639420732968657</v>
      </c>
      <c r="J292" s="1">
        <f t="shared" si="26"/>
        <v>8.4852813742385721E-2</v>
      </c>
      <c r="O292" s="1">
        <f t="shared" si="27"/>
        <v>5.2118416648323045</v>
      </c>
      <c r="P292" s="1">
        <f t="shared" si="28"/>
        <v>-1.9208844165985728</v>
      </c>
      <c r="Q292" s="1">
        <f t="shared" si="29"/>
        <v>1.4400000000000002</v>
      </c>
    </row>
    <row r="293" spans="2:17" x14ac:dyDescent="0.25">
      <c r="B293" s="1">
        <v>1.19583333333333</v>
      </c>
      <c r="C293" s="1">
        <v>0.60935423394999999</v>
      </c>
      <c r="D293" s="1">
        <v>-7.5149049139755605E-2</v>
      </c>
      <c r="H293" s="1">
        <f t="shared" si="24"/>
        <v>0.68484321042127805</v>
      </c>
      <c r="I293" s="1">
        <f t="shared" si="25"/>
        <v>-1.6639420737307971</v>
      </c>
      <c r="J293" s="1">
        <f t="shared" si="26"/>
        <v>8.4852813742385721E-2</v>
      </c>
      <c r="O293" s="1">
        <f t="shared" si="27"/>
        <v>4.7403799889607861</v>
      </c>
      <c r="P293" s="1">
        <f t="shared" si="28"/>
        <v>-1.2069934785592573</v>
      </c>
      <c r="Q293" s="1">
        <f t="shared" si="29"/>
        <v>1.4400000000000002</v>
      </c>
    </row>
    <row r="294" spans="2:17" x14ac:dyDescent="0.25">
      <c r="B294" s="1">
        <v>1.2</v>
      </c>
      <c r="C294" s="1">
        <v>0.60767069771466697</v>
      </c>
      <c r="D294" s="1">
        <v>-8.3380664586511097E-2</v>
      </c>
      <c r="H294" s="1">
        <f t="shared" si="24"/>
        <v>0.78370847256535892</v>
      </c>
      <c r="I294" s="1">
        <f t="shared" si="25"/>
        <v>-1.6643714552579301</v>
      </c>
      <c r="J294" s="1">
        <f t="shared" si="26"/>
        <v>8.4852813742385721E-2</v>
      </c>
      <c r="O294" s="1">
        <f t="shared" si="27"/>
        <v>3.794365026142863</v>
      </c>
      <c r="P294" s="1">
        <f t="shared" si="28"/>
        <v>-0.49104155242320691</v>
      </c>
      <c r="Q294" s="1">
        <f t="shared" si="29"/>
        <v>1.4400000000000002</v>
      </c>
    </row>
    <row r="295" spans="2:17" x14ac:dyDescent="0.25">
      <c r="B295" s="1">
        <v>1.2041666666666699</v>
      </c>
      <c r="C295" s="1">
        <v>0.60928982665222198</v>
      </c>
      <c r="D295" s="1">
        <v>-8.9978838407088896E-2</v>
      </c>
      <c r="H295" s="1">
        <f t="shared" si="24"/>
        <v>0.78388022548003877</v>
      </c>
      <c r="I295" s="1">
        <f t="shared" si="25"/>
        <v>-1.6248253514856634</v>
      </c>
      <c r="J295" s="1">
        <f t="shared" si="26"/>
        <v>8.4852813742385721E-2</v>
      </c>
      <c r="O295" s="1">
        <f t="shared" si="27"/>
        <v>4.9735345299203244</v>
      </c>
      <c r="P295" s="1">
        <f t="shared" si="28"/>
        <v>-2.1571305113249881</v>
      </c>
      <c r="Q295" s="1">
        <f t="shared" si="29"/>
        <v>1.4400000000000002</v>
      </c>
    </row>
    <row r="296" spans="2:17" x14ac:dyDescent="0.25">
      <c r="B296" s="1">
        <v>1.2083333333333299</v>
      </c>
      <c r="C296" s="1">
        <v>0.61423308974133295</v>
      </c>
      <c r="D296" s="1">
        <v>-9.0000307521422199E-2</v>
      </c>
      <c r="H296" s="1">
        <f t="shared" si="24"/>
        <v>0.76342016074127783</v>
      </c>
      <c r="I296" s="1">
        <f t="shared" si="25"/>
        <v>-1.782923893156124</v>
      </c>
      <c r="J296" s="1">
        <f t="shared" si="26"/>
        <v>8.4852813742385721E-2</v>
      </c>
      <c r="O296" s="1">
        <f t="shared" si="27"/>
        <v>5.2272994597128486</v>
      </c>
      <c r="P296" s="1">
        <f t="shared" si="28"/>
        <v>1.6382650062565631</v>
      </c>
      <c r="Q296" s="1">
        <f t="shared" si="29"/>
        <v>1.4400000000000002</v>
      </c>
    </row>
    <row r="297" spans="2:17" x14ac:dyDescent="0.25">
      <c r="B297" s="1">
        <v>1.2124999999999999</v>
      </c>
      <c r="C297" s="1">
        <v>0.61913341460177795</v>
      </c>
      <c r="D297" s="1">
        <v>-9.9908302841111102E-2</v>
      </c>
      <c r="H297" s="1">
        <f t="shared" si="24"/>
        <v>0.72404580966668786</v>
      </c>
      <c r="I297" s="1">
        <f t="shared" si="25"/>
        <v>-1.7432060353840613</v>
      </c>
      <c r="J297" s="1">
        <f t="shared" si="26"/>
        <v>8.4852813742385721E-2</v>
      </c>
      <c r="O297" s="1">
        <f t="shared" si="27"/>
        <v>6.6499286923509233</v>
      </c>
      <c r="P297" s="1">
        <f t="shared" si="28"/>
        <v>1.3948052800022683</v>
      </c>
      <c r="Q297" s="1">
        <f t="shared" si="29"/>
        <v>1.4400000000000002</v>
      </c>
    </row>
    <row r="298" spans="2:17" x14ac:dyDescent="0.25">
      <c r="B298" s="1">
        <v>1.2166666666666699</v>
      </c>
      <c r="C298" s="1">
        <v>0.62571011928088904</v>
      </c>
      <c r="D298" s="1">
        <v>-0.103232436992667</v>
      </c>
      <c r="H298" s="1">
        <f t="shared" si="24"/>
        <v>0.74364710874668738</v>
      </c>
      <c r="I298" s="1">
        <f t="shared" si="25"/>
        <v>-1.7828380174587322</v>
      </c>
      <c r="J298" s="1">
        <f t="shared" si="26"/>
        <v>8.4852813742385721E-2</v>
      </c>
      <c r="O298" s="1">
        <f t="shared" si="27"/>
        <v>5.6987611616326275</v>
      </c>
      <c r="P298" s="1">
        <f t="shared" si="28"/>
        <v>0.92437410208004489</v>
      </c>
      <c r="Q298" s="1">
        <f t="shared" si="29"/>
        <v>1.4400000000000002</v>
      </c>
    </row>
    <row r="299" spans="2:17" x14ac:dyDescent="0.25">
      <c r="B299" s="1">
        <v>1.2208333333333301</v>
      </c>
      <c r="C299" s="1">
        <v>0.625688650211778</v>
      </c>
      <c r="D299" s="1">
        <v>-0.108175700081778</v>
      </c>
      <c r="H299" s="1">
        <f t="shared" si="24"/>
        <v>0.80288038881593593</v>
      </c>
      <c r="I299" s="1">
        <f t="shared" si="25"/>
        <v>-1.8028686993678491</v>
      </c>
      <c r="J299" s="1">
        <f t="shared" si="26"/>
        <v>8.4852813742385721E-2</v>
      </c>
      <c r="O299" s="1">
        <f t="shared" si="27"/>
        <v>4.2761319159689197</v>
      </c>
      <c r="P299" s="1">
        <f t="shared" si="28"/>
        <v>1.1678338439652451</v>
      </c>
      <c r="Q299" s="1">
        <f t="shared" si="29"/>
        <v>1.4400000000000002</v>
      </c>
    </row>
    <row r="300" spans="2:17" x14ac:dyDescent="0.25">
      <c r="B300" s="1">
        <v>1.2250000000000001</v>
      </c>
      <c r="C300" s="1">
        <v>0.62400511397644498</v>
      </c>
      <c r="D300" s="1">
        <v>-0.116407315510444</v>
      </c>
      <c r="H300" s="1">
        <f t="shared" si="24"/>
        <v>0.86228542288535881</v>
      </c>
      <c r="I300" s="1">
        <f t="shared" si="25"/>
        <v>-1.7833532762027409</v>
      </c>
      <c r="J300" s="1">
        <f t="shared" si="26"/>
        <v>8.4852813742385721E-2</v>
      </c>
      <c r="O300" s="1">
        <f t="shared" si="27"/>
        <v>4.5144390508787948</v>
      </c>
      <c r="P300" s="1">
        <f t="shared" si="28"/>
        <v>1.4040799439065146</v>
      </c>
      <c r="Q300" s="1">
        <f t="shared" si="29"/>
        <v>1.4400000000000002</v>
      </c>
    </row>
    <row r="301" spans="2:17" x14ac:dyDescent="0.25">
      <c r="B301" s="1">
        <v>1.2291666666666701</v>
      </c>
      <c r="C301" s="1">
        <v>0.62561708649733305</v>
      </c>
      <c r="D301" s="1">
        <v>-0.12465324377244399</v>
      </c>
      <c r="H301" s="1">
        <f t="shared" si="24"/>
        <v>0.90191740387470087</v>
      </c>
      <c r="I301" s="1">
        <f t="shared" si="25"/>
        <v>-1.7637519760374121</v>
      </c>
      <c r="J301" s="1">
        <f t="shared" si="26"/>
        <v>8.4852813742385721E-2</v>
      </c>
      <c r="O301" s="1">
        <f t="shared" si="27"/>
        <v>3.8005481310724916</v>
      </c>
      <c r="P301" s="1">
        <f t="shared" si="28"/>
        <v>0.93261822896023261</v>
      </c>
      <c r="Q301" s="1">
        <f t="shared" si="29"/>
        <v>1.4400000000000002</v>
      </c>
    </row>
    <row r="302" spans="2:17" x14ac:dyDescent="0.25">
      <c r="B302" s="1">
        <v>1.2333333333333301</v>
      </c>
      <c r="C302" s="1">
        <v>0.63050309861488896</v>
      </c>
      <c r="D302" s="1">
        <v>-0.13785674777599999</v>
      </c>
      <c r="H302" s="1">
        <f t="shared" si="24"/>
        <v>0.84285587671993811</v>
      </c>
      <c r="I302" s="1">
        <f t="shared" si="25"/>
        <v>-1.7041751890532015</v>
      </c>
      <c r="J302" s="1">
        <f t="shared" si="26"/>
        <v>8.4852813742385721E-2</v>
      </c>
      <c r="O302" s="1">
        <f t="shared" si="27"/>
        <v>5.4594234766729253</v>
      </c>
      <c r="P302" s="1">
        <f t="shared" si="28"/>
        <v>0.45085133913362696</v>
      </c>
      <c r="Q302" s="1">
        <f t="shared" si="29"/>
        <v>1.4400000000000002</v>
      </c>
    </row>
    <row r="303" spans="2:17" x14ac:dyDescent="0.25">
      <c r="B303" s="1">
        <v>1.2375</v>
      </c>
      <c r="C303" s="1">
        <v>0.63707264696777799</v>
      </c>
      <c r="D303" s="1">
        <v>-0.14282863635088899</v>
      </c>
      <c r="H303" s="1">
        <f t="shared" si="24"/>
        <v>0.80288038881603352</v>
      </c>
      <c r="I303" s="1">
        <f t="shared" si="25"/>
        <v>-1.8028686982827375</v>
      </c>
      <c r="J303" s="1">
        <f t="shared" si="26"/>
        <v>8.4852813742385721E-2</v>
      </c>
      <c r="O303" s="1">
        <f t="shared" si="27"/>
        <v>7.1306650711985702</v>
      </c>
      <c r="P303" s="1">
        <f t="shared" si="28"/>
        <v>2.8164040146904621</v>
      </c>
      <c r="Q303" s="1">
        <f t="shared" si="29"/>
        <v>1.4400000000000002</v>
      </c>
    </row>
    <row r="304" spans="2:17" x14ac:dyDescent="0.25">
      <c r="B304" s="1">
        <v>1.24166666666667</v>
      </c>
      <c r="C304" s="1">
        <v>0.64036815563355598</v>
      </c>
      <c r="D304" s="1">
        <v>-0.14284294909377801</v>
      </c>
      <c r="H304" s="1">
        <f t="shared" si="24"/>
        <v>0.84216886506136635</v>
      </c>
      <c r="I304" s="1">
        <f t="shared" si="25"/>
        <v>-1.8623596082667397</v>
      </c>
      <c r="J304" s="1">
        <f t="shared" si="26"/>
        <v>8.4852813742385721E-2</v>
      </c>
      <c r="O304" s="1">
        <f t="shared" si="27"/>
        <v>5.7121578824643384</v>
      </c>
      <c r="P304" s="1">
        <f t="shared" si="28"/>
        <v>4.0089702523202728</v>
      </c>
      <c r="Q304" s="1">
        <f t="shared" si="29"/>
        <v>1.4400000000000002</v>
      </c>
    </row>
    <row r="305" spans="2:17" x14ac:dyDescent="0.25">
      <c r="B305" s="1">
        <v>1.24583333333333</v>
      </c>
      <c r="C305" s="1">
        <v>0.64031806107866696</v>
      </c>
      <c r="D305" s="1">
        <v>-0.154377229604889</v>
      </c>
      <c r="H305" s="1">
        <f t="shared" si="24"/>
        <v>0.98083786110924742</v>
      </c>
      <c r="I305" s="1">
        <f t="shared" si="25"/>
        <v>-1.8036415869411855</v>
      </c>
      <c r="J305" s="1">
        <f t="shared" si="26"/>
        <v>8.4852813742385721E-2</v>
      </c>
      <c r="O305" s="1">
        <f t="shared" si="27"/>
        <v>3.3342389970574389</v>
      </c>
      <c r="P305" s="1">
        <f t="shared" si="28"/>
        <v>2.8328922944931758</v>
      </c>
      <c r="Q305" s="1">
        <f t="shared" si="29"/>
        <v>1.4400000000000002</v>
      </c>
    </row>
    <row r="306" spans="2:17" x14ac:dyDescent="0.25">
      <c r="B306" s="1">
        <v>1.25</v>
      </c>
      <c r="C306" s="1">
        <v>0.64028227917622205</v>
      </c>
      <c r="D306" s="1">
        <v>-0.16261600145022201</v>
      </c>
      <c r="H306" s="1">
        <f t="shared" si="24"/>
        <v>1.0603594530027067</v>
      </c>
      <c r="I306" s="1">
        <f t="shared" si="25"/>
        <v>-1.7051198306267374</v>
      </c>
      <c r="J306" s="1">
        <f t="shared" si="26"/>
        <v>8.4852813742385721E-2</v>
      </c>
      <c r="O306" s="1">
        <f t="shared" si="27"/>
        <v>2.1396117244464814</v>
      </c>
      <c r="P306" s="1">
        <f t="shared" si="28"/>
        <v>0.93983185789043522</v>
      </c>
      <c r="Q306" s="1">
        <f t="shared" si="29"/>
        <v>1.4400000000000002</v>
      </c>
    </row>
    <row r="307" spans="2:17" x14ac:dyDescent="0.25">
      <c r="B307" s="1">
        <v>1.25416666666667</v>
      </c>
      <c r="C307" s="1">
        <v>0.64354200612044399</v>
      </c>
      <c r="D307" s="1">
        <v>-0.17086908594799999</v>
      </c>
      <c r="H307" s="1">
        <f t="shared" si="24"/>
        <v>1.0206415950133856</v>
      </c>
      <c r="I307" s="1">
        <f t="shared" si="25"/>
        <v>-1.7444941827867353</v>
      </c>
      <c r="J307" s="1">
        <f t="shared" si="26"/>
        <v>8.4852813742385721E-2</v>
      </c>
      <c r="O307" s="1">
        <f t="shared" si="27"/>
        <v>4.0440078469120344</v>
      </c>
      <c r="P307" s="1">
        <f t="shared" si="28"/>
        <v>2.3552474876481146</v>
      </c>
      <c r="Q307" s="1">
        <f t="shared" si="29"/>
        <v>1.4400000000000002</v>
      </c>
    </row>
    <row r="308" spans="2:17" x14ac:dyDescent="0.25">
      <c r="B308" s="1">
        <v>1.25833333333333</v>
      </c>
      <c r="C308" s="1">
        <v>0.65175215238955597</v>
      </c>
      <c r="D308" s="1">
        <v>-0.177495885272444</v>
      </c>
      <c r="H308" s="1">
        <f t="shared" si="24"/>
        <v>0.94137763303458999</v>
      </c>
      <c r="I308" s="1">
        <f t="shared" si="25"/>
        <v>-1.7836967820318628</v>
      </c>
      <c r="J308" s="1">
        <f t="shared" si="26"/>
        <v>8.4852813742385721E-2</v>
      </c>
      <c r="O308" s="1">
        <f t="shared" si="27"/>
        <v>5.9473734584010449</v>
      </c>
      <c r="P308" s="1">
        <f t="shared" si="28"/>
        <v>3.5333865064933243</v>
      </c>
      <c r="Q308" s="1">
        <f t="shared" si="29"/>
        <v>1.4400000000000002</v>
      </c>
    </row>
    <row r="309" spans="2:17" x14ac:dyDescent="0.25">
      <c r="B309" s="1">
        <v>1.2625</v>
      </c>
      <c r="C309" s="1">
        <v>0.65504050472911102</v>
      </c>
      <c r="D309" s="1">
        <v>-0.17915795234822199</v>
      </c>
      <c r="H309" s="1">
        <f t="shared" si="24"/>
        <v>0.98058023228004176</v>
      </c>
      <c r="I309" s="1">
        <f t="shared" si="25"/>
        <v>-1.8629607440107436</v>
      </c>
      <c r="J309" s="1">
        <f t="shared" si="26"/>
        <v>8.4852813742385721E-2</v>
      </c>
      <c r="O309" s="1">
        <f t="shared" si="27"/>
        <v>5.2406961544943789</v>
      </c>
      <c r="P309" s="1">
        <f t="shared" si="28"/>
        <v>4.7228611851545654</v>
      </c>
      <c r="Q309" s="1">
        <f t="shared" si="29"/>
        <v>1.4400000000000002</v>
      </c>
    </row>
    <row r="310" spans="2:17" x14ac:dyDescent="0.25">
      <c r="B310" s="1">
        <v>1.2666666666666699</v>
      </c>
      <c r="C310" s="1">
        <v>0.65665963366666702</v>
      </c>
      <c r="D310" s="1">
        <v>-0.185756126186889</v>
      </c>
      <c r="H310" s="1">
        <f t="shared" si="24"/>
        <v>1.0598441931733724</v>
      </c>
      <c r="I310" s="1">
        <f t="shared" si="25"/>
        <v>-1.8237581447654014</v>
      </c>
      <c r="J310" s="1">
        <f t="shared" si="26"/>
        <v>8.4852813742385721E-2</v>
      </c>
      <c r="O310" s="1">
        <f t="shared" si="27"/>
        <v>3.104176015072222</v>
      </c>
      <c r="P310" s="1">
        <f t="shared" si="28"/>
        <v>4.4948591990722138</v>
      </c>
      <c r="Q310" s="1">
        <f t="shared" si="29"/>
        <v>1.4400000000000002</v>
      </c>
    </row>
    <row r="311" spans="2:17" x14ac:dyDescent="0.25">
      <c r="B311" s="1">
        <v>1.2708333333333299</v>
      </c>
      <c r="C311" s="1">
        <v>0.66318624379088897</v>
      </c>
      <c r="D311" s="1">
        <v>-0.20061454094</v>
      </c>
      <c r="H311" s="1">
        <f t="shared" si="24"/>
        <v>1.0603594519172503</v>
      </c>
      <c r="I311" s="1">
        <f t="shared" si="25"/>
        <v>-1.7051198306265285</v>
      </c>
      <c r="J311" s="1">
        <f t="shared" si="26"/>
        <v>8.4852813742385721E-2</v>
      </c>
      <c r="O311" s="1">
        <f t="shared" si="27"/>
        <v>3.0959318751692848</v>
      </c>
      <c r="P311" s="1">
        <f t="shared" si="28"/>
        <v>2.5966461815334494</v>
      </c>
      <c r="Q311" s="1">
        <f t="shared" si="29"/>
        <v>1.4400000000000002</v>
      </c>
    </row>
    <row r="312" spans="2:17" x14ac:dyDescent="0.25">
      <c r="B312" s="1">
        <v>1.2749999999999999</v>
      </c>
      <c r="C312" s="1">
        <v>0.65986926596555595</v>
      </c>
      <c r="D312" s="1">
        <v>-0.20554349128622201</v>
      </c>
      <c r="H312" s="1">
        <f t="shared" si="24"/>
        <v>1.1191633502427076</v>
      </c>
      <c r="I312" s="1">
        <f t="shared" si="25"/>
        <v>-1.8240157746800736</v>
      </c>
      <c r="J312" s="1">
        <f t="shared" si="26"/>
        <v>8.4852813742385721E-2</v>
      </c>
      <c r="O312" s="1">
        <f t="shared" si="27"/>
        <v>3.3424831499823333</v>
      </c>
      <c r="P312" s="1">
        <f t="shared" si="28"/>
        <v>4.7311053250584205</v>
      </c>
      <c r="Q312" s="1">
        <f t="shared" si="29"/>
        <v>1.4400000000000002</v>
      </c>
    </row>
    <row r="313" spans="2:17" x14ac:dyDescent="0.25">
      <c r="B313" s="1">
        <v>1.2791666666666699</v>
      </c>
      <c r="C313" s="1">
        <v>0.66642450148511101</v>
      </c>
      <c r="D313" s="1">
        <v>-0.21381088861733299</v>
      </c>
      <c r="H313" s="1">
        <f t="shared" si="24"/>
        <v>1.0798748761680415</v>
      </c>
      <c r="I313" s="1">
        <f t="shared" si="25"/>
        <v>-1.7645248636107431</v>
      </c>
      <c r="J313" s="1">
        <f t="shared" si="26"/>
        <v>8.4852813742385721E-2</v>
      </c>
      <c r="O313" s="1">
        <f t="shared" si="27"/>
        <v>3.817036397856282</v>
      </c>
      <c r="P313" s="1">
        <f t="shared" si="28"/>
        <v>4.7290442770565511</v>
      </c>
      <c r="Q313" s="1">
        <f t="shared" si="29"/>
        <v>1.4400000000000002</v>
      </c>
    </row>
    <row r="314" spans="2:17" x14ac:dyDescent="0.25">
      <c r="B314" s="1">
        <v>1.2833333333333301</v>
      </c>
      <c r="C314" s="1">
        <v>0.67297973709511105</v>
      </c>
      <c r="D314" s="1">
        <v>-0.22207828585799999</v>
      </c>
      <c r="H314" s="1">
        <f t="shared" si="24"/>
        <v>1.0999055580772521</v>
      </c>
      <c r="I314" s="1">
        <f t="shared" si="25"/>
        <v>-1.7052915846265291</v>
      </c>
      <c r="J314" s="1">
        <f t="shared" si="26"/>
        <v>8.4852813742385721E-2</v>
      </c>
      <c r="O314" s="1">
        <f t="shared" si="27"/>
        <v>4.521652653761258</v>
      </c>
      <c r="P314" s="1">
        <f t="shared" si="28"/>
        <v>3.0650163505253438</v>
      </c>
      <c r="Q314" s="1">
        <f t="shared" si="29"/>
        <v>1.4400000000000002</v>
      </c>
    </row>
    <row r="315" spans="2:17" x14ac:dyDescent="0.25">
      <c r="B315" s="1">
        <v>1.2875000000000001</v>
      </c>
      <c r="C315" s="1">
        <v>0.67461317877555604</v>
      </c>
      <c r="D315" s="1">
        <v>-0.22538095103088901</v>
      </c>
      <c r="H315" s="1">
        <f t="shared" si="24"/>
        <v>1.1983414363067166</v>
      </c>
      <c r="I315" s="1">
        <f t="shared" si="25"/>
        <v>-1.8045862274294056</v>
      </c>
      <c r="J315" s="1">
        <f t="shared" si="26"/>
        <v>8.4852813742385721E-2</v>
      </c>
      <c r="O315" s="1">
        <f t="shared" si="27"/>
        <v>1.9229454502700443</v>
      </c>
      <c r="P315" s="1">
        <f t="shared" si="28"/>
        <v>5.6863949387543302</v>
      </c>
      <c r="Q315" s="1">
        <f t="shared" si="29"/>
        <v>1.4400000000000002</v>
      </c>
    </row>
    <row r="316" spans="2:17" x14ac:dyDescent="0.25">
      <c r="B316" s="1">
        <v>1.2916666666666701</v>
      </c>
      <c r="C316" s="1">
        <v>0.67785143646977797</v>
      </c>
      <c r="D316" s="1">
        <v>-0.23857729861777799</v>
      </c>
      <c r="H316" s="1">
        <f t="shared" si="24"/>
        <v>1.1990284490507175</v>
      </c>
      <c r="I316" s="1">
        <f t="shared" si="25"/>
        <v>-1.6464018093013992</v>
      </c>
      <c r="J316" s="1">
        <f t="shared" si="26"/>
        <v>8.4852813742385721E-2</v>
      </c>
      <c r="O316" s="1">
        <f t="shared" si="27"/>
        <v>2.6234396232001189</v>
      </c>
      <c r="P316" s="1">
        <f t="shared" si="28"/>
        <v>3.0732604774082977</v>
      </c>
      <c r="Q316" s="1">
        <f t="shared" si="29"/>
        <v>1.4400000000000002</v>
      </c>
    </row>
    <row r="317" spans="2:17" x14ac:dyDescent="0.25">
      <c r="B317" s="1">
        <v>1.2958333333333301</v>
      </c>
      <c r="C317" s="1">
        <v>0.67947056540733297</v>
      </c>
      <c r="D317" s="1">
        <v>-0.245175472456444</v>
      </c>
      <c r="H317" s="1">
        <f t="shared" si="24"/>
        <v>1.2782065340292437</v>
      </c>
      <c r="I317" s="1">
        <f t="shared" si="25"/>
        <v>-1.6269722620505433</v>
      </c>
      <c r="J317" s="1">
        <f t="shared" si="26"/>
        <v>8.4852813742385721E-2</v>
      </c>
      <c r="O317" s="1">
        <f t="shared" si="27"/>
        <v>1.4370565035215961</v>
      </c>
      <c r="P317" s="1">
        <f t="shared" si="28"/>
        <v>3.0784130583335862</v>
      </c>
      <c r="Q317" s="1">
        <f t="shared" si="29"/>
        <v>1.4400000000000002</v>
      </c>
    </row>
    <row r="318" spans="2:17" x14ac:dyDescent="0.25">
      <c r="B318" s="1">
        <v>1.3</v>
      </c>
      <c r="C318" s="1">
        <v>0.68768071167644396</v>
      </c>
      <c r="D318" s="1">
        <v>-0.25180227178088899</v>
      </c>
      <c r="H318" s="1">
        <f t="shared" si="24"/>
        <v>1.2185438722160549</v>
      </c>
      <c r="I318" s="1">
        <f t="shared" si="25"/>
        <v>-1.705806842285398</v>
      </c>
      <c r="J318" s="1">
        <f t="shared" si="26"/>
        <v>8.4852813742385721E-2</v>
      </c>
      <c r="O318" s="1">
        <f t="shared" si="27"/>
        <v>2.3933766151660327</v>
      </c>
      <c r="P318" s="1">
        <f t="shared" si="28"/>
        <v>4.7352273950102228</v>
      </c>
      <c r="Q318" s="1">
        <f t="shared" si="29"/>
        <v>1.4400000000000002</v>
      </c>
    </row>
    <row r="319" spans="2:17" x14ac:dyDescent="0.25">
      <c r="B319" s="1">
        <v>1.30416666666667</v>
      </c>
      <c r="C319" s="1">
        <v>0.69259534927977795</v>
      </c>
      <c r="D319" s="1">
        <v>-0.25841475836244399</v>
      </c>
      <c r="H319" s="1">
        <f t="shared" si="24"/>
        <v>1.1592247151467074</v>
      </c>
      <c r="I319" s="1">
        <f t="shared" si="25"/>
        <v>-1.7055492123707376</v>
      </c>
      <c r="J319" s="1">
        <f t="shared" si="26"/>
        <v>8.4852813742385721E-2</v>
      </c>
      <c r="O319" s="1">
        <f t="shared" si="27"/>
        <v>4.2967422787524701</v>
      </c>
      <c r="P319" s="1">
        <f t="shared" si="28"/>
        <v>5.9133663878084066</v>
      </c>
      <c r="Q319" s="1">
        <f t="shared" si="29"/>
        <v>1.4400000000000002</v>
      </c>
    </row>
    <row r="320" spans="2:17" x14ac:dyDescent="0.25">
      <c r="B320" s="1">
        <v>1.30833333333333</v>
      </c>
      <c r="C320" s="1">
        <v>0.69586223255022195</v>
      </c>
      <c r="D320" s="1">
        <v>-0.265020088527333</v>
      </c>
      <c r="H320" s="1">
        <f t="shared" si="24"/>
        <v>1.238488677125243</v>
      </c>
      <c r="I320" s="1">
        <f t="shared" si="25"/>
        <v>-1.6663466142105361</v>
      </c>
      <c r="J320" s="1">
        <f t="shared" si="26"/>
        <v>8.4852813742385721E-2</v>
      </c>
      <c r="O320" s="1">
        <f t="shared" si="27"/>
        <v>2.3902850822414812</v>
      </c>
      <c r="P320" s="1">
        <f t="shared" si="28"/>
        <v>4.0233975101734361</v>
      </c>
      <c r="Q320" s="1">
        <f t="shared" si="29"/>
        <v>1.4400000000000002</v>
      </c>
    </row>
    <row r="321" spans="2:17" x14ac:dyDescent="0.25">
      <c r="B321" s="1">
        <v>1.3125</v>
      </c>
      <c r="C321" s="1">
        <v>0.70077687015355505</v>
      </c>
      <c r="D321" s="1">
        <v>-0.271632575108889</v>
      </c>
      <c r="H321" s="1">
        <f t="shared" si="24"/>
        <v>1.2186297481307289</v>
      </c>
      <c r="I321" s="1">
        <f t="shared" si="25"/>
        <v>-1.6860337902907292</v>
      </c>
      <c r="J321" s="1">
        <f t="shared" si="26"/>
        <v>8.4852813742385721E-2</v>
      </c>
      <c r="O321" s="1">
        <f t="shared" si="27"/>
        <v>2.6337448371499121</v>
      </c>
      <c r="P321" s="1">
        <f t="shared" si="28"/>
        <v>5.446026768866072</v>
      </c>
      <c r="Q321" s="1">
        <f t="shared" si="29"/>
        <v>1.4400000000000002</v>
      </c>
    </row>
    <row r="322" spans="2:17" x14ac:dyDescent="0.25">
      <c r="B322" s="1">
        <v>1.31666666666667</v>
      </c>
      <c r="C322" s="1">
        <v>0.70074108834155602</v>
      </c>
      <c r="D322" s="1">
        <v>-0.27987134686377801</v>
      </c>
      <c r="H322" s="1">
        <f t="shared" si="24"/>
        <v>1.2978078331093845</v>
      </c>
      <c r="I322" s="1">
        <f t="shared" si="25"/>
        <v>-1.6666042441253963</v>
      </c>
      <c r="J322" s="1">
        <f t="shared" si="26"/>
        <v>8.4852813742385721E-2</v>
      </c>
      <c r="O322" s="1">
        <f t="shared" si="27"/>
        <v>0.97177785443198661</v>
      </c>
      <c r="P322" s="1">
        <f t="shared" si="28"/>
        <v>5.2159637608324223</v>
      </c>
      <c r="Q322" s="1">
        <f t="shared" si="29"/>
        <v>1.4400000000000002</v>
      </c>
    </row>
    <row r="323" spans="2:17" x14ac:dyDescent="0.25">
      <c r="B323" s="1">
        <v>1.32083333333333</v>
      </c>
      <c r="C323" s="1">
        <v>0.70397934603577805</v>
      </c>
      <c r="D323" s="1">
        <v>-0.29306769454111098</v>
      </c>
      <c r="H323" s="1">
        <f t="shared" si="24"/>
        <v>1.3971024780825567</v>
      </c>
      <c r="I323" s="1">
        <f t="shared" si="25"/>
        <v>-1.5681683637252086</v>
      </c>
      <c r="J323" s="1">
        <f t="shared" si="26"/>
        <v>8.4852813742385721E-2</v>
      </c>
      <c r="O323" s="1">
        <f t="shared" si="27"/>
        <v>-0.22078830505409316</v>
      </c>
      <c r="P323" s="1">
        <f t="shared" si="28"/>
        <v>3.7974565590695555</v>
      </c>
      <c r="Q323" s="1">
        <f t="shared" si="29"/>
        <v>1.4400000000000002</v>
      </c>
    </row>
    <row r="324" spans="2:17" x14ac:dyDescent="0.25">
      <c r="B324" s="1">
        <v>1.325</v>
      </c>
      <c r="C324" s="1">
        <v>0.71054889438866697</v>
      </c>
      <c r="D324" s="1">
        <v>-0.29803958311599998</v>
      </c>
      <c r="H324" s="1">
        <f t="shared" si="24"/>
        <v>1.3181820219333751</v>
      </c>
      <c r="I324" s="1">
        <f t="shared" si="25"/>
        <v>-1.5282787539067306</v>
      </c>
      <c r="J324" s="1">
        <f t="shared" si="26"/>
        <v>8.4852813742385721E-2</v>
      </c>
      <c r="O324" s="1">
        <f t="shared" si="27"/>
        <v>1.6753636384302961</v>
      </c>
      <c r="P324" s="1">
        <f t="shared" si="28"/>
        <v>3.3146591843222004</v>
      </c>
      <c r="Q324" s="1">
        <f t="shared" si="29"/>
        <v>1.4400000000000002</v>
      </c>
    </row>
    <row r="325" spans="2:17" x14ac:dyDescent="0.25">
      <c r="B325" s="1">
        <v>1.3291666666666699</v>
      </c>
      <c r="C325" s="1">
        <v>0.72205454950444403</v>
      </c>
      <c r="D325" s="1">
        <v>-0.30468069518333302</v>
      </c>
      <c r="H325" s="1">
        <f t="shared" si="24"/>
        <v>1.2586911108640559</v>
      </c>
      <c r="I325" s="1">
        <f t="shared" si="25"/>
        <v>-1.5675672290667355</v>
      </c>
      <c r="J325" s="1">
        <f t="shared" si="26"/>
        <v>8.4852813742385721E-2</v>
      </c>
      <c r="O325" s="1">
        <f t="shared" si="27"/>
        <v>2.1591916023040554</v>
      </c>
      <c r="P325" s="1">
        <f t="shared" si="28"/>
        <v>5.4480878038404832</v>
      </c>
      <c r="Q325" s="1">
        <f t="shared" si="29"/>
        <v>1.4400000000000002</v>
      </c>
    </row>
    <row r="326" spans="2:17" x14ac:dyDescent="0.25">
      <c r="B326" s="1">
        <v>1.3333333333333299</v>
      </c>
      <c r="C326" s="1">
        <v>0.728645566926444</v>
      </c>
      <c r="D326" s="1">
        <v>-0.30470932066911099</v>
      </c>
      <c r="H326" s="1">
        <f t="shared" si="24"/>
        <v>1.2386604300399062</v>
      </c>
      <c r="I326" s="1">
        <f t="shared" si="25"/>
        <v>-1.626800509135871</v>
      </c>
      <c r="J326" s="1">
        <f t="shared" si="26"/>
        <v>8.4852813742385721E-2</v>
      </c>
      <c r="O326" s="1">
        <f t="shared" si="27"/>
        <v>3.3486661897935592</v>
      </c>
      <c r="P326" s="1">
        <f t="shared" si="28"/>
        <v>6.1547650816934363</v>
      </c>
      <c r="Q326" s="1">
        <f t="shared" si="29"/>
        <v>1.4400000000000002</v>
      </c>
    </row>
    <row r="327" spans="2:17" x14ac:dyDescent="0.25">
      <c r="B327" s="1">
        <v>1.3374999999999999</v>
      </c>
      <c r="C327" s="1">
        <v>0.72859547237155597</v>
      </c>
      <c r="D327" s="1">
        <v>-0.31624360118022199</v>
      </c>
      <c r="H327" s="1">
        <f t="shared" ref="H327:H356" si="30">(C347-C327)/($B347-$B327)</f>
        <v>1.357642248922708</v>
      </c>
      <c r="I327" s="1">
        <f t="shared" ref="I327:I356" si="31">(D347-D327)/($B347-$B327)</f>
        <v>-1.5482235588160671</v>
      </c>
      <c r="J327" s="1">
        <f t="shared" ref="J327:J356" si="32">$D$2*SQRT(2)/(20/240)</f>
        <v>8.4852813742385721E-2</v>
      </c>
      <c r="O327" s="1">
        <f t="shared" ref="O327:O336" si="33">(H347-H327)/($B347-$B327)</f>
        <v>0.25685643667026531</v>
      </c>
      <c r="P327" s="1">
        <f t="shared" ref="P327:P336" si="34">(I347-I327)/($B347-$B327)</f>
        <v>4.5072254219540868</v>
      </c>
      <c r="Q327" s="1">
        <f t="shared" ref="Q327:Q336" si="35">2*$D$2/(20/240)^2</f>
        <v>1.4400000000000002</v>
      </c>
    </row>
    <row r="328" spans="2:17" x14ac:dyDescent="0.25">
      <c r="B328" s="1">
        <v>1.3416666666666699</v>
      </c>
      <c r="C328" s="1">
        <v>0.730200288475778</v>
      </c>
      <c r="D328" s="1">
        <v>-0.32613728377511098</v>
      </c>
      <c r="H328" s="1">
        <f t="shared" si="30"/>
        <v>1.4369920879013829</v>
      </c>
      <c r="I328" s="1">
        <f t="shared" si="31"/>
        <v>-1.4892479064907291</v>
      </c>
      <c r="J328" s="1">
        <f t="shared" si="32"/>
        <v>8.4852813742385721E-2</v>
      </c>
      <c r="O328" s="1">
        <f t="shared" si="33"/>
        <v>-1.1678338309440062</v>
      </c>
      <c r="P328" s="1">
        <f t="shared" si="34"/>
        <v>4.2761318768964021</v>
      </c>
      <c r="Q328" s="1">
        <f t="shared" si="35"/>
        <v>1.4400000000000002</v>
      </c>
    </row>
    <row r="329" spans="2:17" x14ac:dyDescent="0.25">
      <c r="B329" s="1">
        <v>1.3458333333333301</v>
      </c>
      <c r="C329" s="1">
        <v>0.73675552408577805</v>
      </c>
      <c r="D329" s="1">
        <v>-0.33440468101577803</v>
      </c>
      <c r="H329" s="1">
        <f t="shared" si="30"/>
        <v>1.4173049118212233</v>
      </c>
      <c r="I329" s="1">
        <f t="shared" si="31"/>
        <v>-1.4693889785812115</v>
      </c>
      <c r="J329" s="1">
        <f t="shared" si="32"/>
        <v>8.4852813742385721E-2</v>
      </c>
      <c r="O329" s="1">
        <f t="shared" si="33"/>
        <v>-1.1668033069419634</v>
      </c>
      <c r="P329" s="1">
        <f t="shared" si="34"/>
        <v>4.5134085268775639</v>
      </c>
      <c r="Q329" s="1">
        <f t="shared" si="35"/>
        <v>1.4400000000000002</v>
      </c>
    </row>
    <row r="330" spans="2:17" x14ac:dyDescent="0.25">
      <c r="B330" s="1">
        <v>1.35</v>
      </c>
      <c r="C330" s="1">
        <v>0.74497998309777802</v>
      </c>
      <c r="D330" s="1">
        <v>-0.33773597158399998</v>
      </c>
      <c r="H330" s="1">
        <f t="shared" si="30"/>
        <v>1.3185255277627144</v>
      </c>
      <c r="I330" s="1">
        <f t="shared" si="31"/>
        <v>-1.4491865448427312</v>
      </c>
      <c r="J330" s="1">
        <f t="shared" si="32"/>
        <v>8.4852813742385721E-2</v>
      </c>
      <c r="O330" s="1">
        <f t="shared" si="33"/>
        <v>1.6763941103341446</v>
      </c>
      <c r="P330" s="1">
        <f t="shared" si="34"/>
        <v>3.5519358212820777</v>
      </c>
      <c r="Q330" s="1">
        <f t="shared" si="35"/>
        <v>1.4400000000000002</v>
      </c>
    </row>
    <row r="331" spans="2:17" x14ac:dyDescent="0.25">
      <c r="B331" s="1">
        <v>1.3541666666666701</v>
      </c>
      <c r="C331" s="1">
        <v>0.75154953145066705</v>
      </c>
      <c r="D331" s="1">
        <v>-0.34270786015888899</v>
      </c>
      <c r="H331" s="1">
        <f t="shared" si="30"/>
        <v>1.3183537748480452</v>
      </c>
      <c r="I331" s="1">
        <f t="shared" si="31"/>
        <v>-1.4887326488320567</v>
      </c>
      <c r="J331" s="1">
        <f t="shared" si="32"/>
        <v>8.4852813742385721E-2</v>
      </c>
      <c r="O331" s="1">
        <f t="shared" si="33"/>
        <v>1.211115539392235</v>
      </c>
      <c r="P331" s="1">
        <f t="shared" si="34"/>
        <v>5.6894864847043971</v>
      </c>
      <c r="Q331" s="1">
        <f t="shared" si="35"/>
        <v>1.4400000000000002</v>
      </c>
    </row>
    <row r="332" spans="2:17" x14ac:dyDescent="0.25">
      <c r="B332" s="1">
        <v>1.3583333333333301</v>
      </c>
      <c r="C332" s="1">
        <v>0.75313287848577803</v>
      </c>
      <c r="D332" s="1">
        <v>-0.357544805842889</v>
      </c>
      <c r="H332" s="1">
        <f t="shared" si="30"/>
        <v>1.3977036127412248</v>
      </c>
      <c r="I332" s="1">
        <f t="shared" si="31"/>
        <v>-1.4297569975918869</v>
      </c>
      <c r="J332" s="1">
        <f t="shared" si="32"/>
        <v>8.4852813742385721E-2</v>
      </c>
      <c r="O332" s="1">
        <f t="shared" si="33"/>
        <v>-0.20945269734204905</v>
      </c>
      <c r="P332" s="1">
        <f t="shared" si="34"/>
        <v>6.4074994874857394</v>
      </c>
      <c r="Q332" s="1">
        <f t="shared" si="35"/>
        <v>1.4400000000000002</v>
      </c>
    </row>
    <row r="333" spans="2:17" x14ac:dyDescent="0.25">
      <c r="B333" s="1">
        <v>1.3625</v>
      </c>
      <c r="C333" s="1">
        <v>0.75641407449911102</v>
      </c>
      <c r="D333" s="1">
        <v>-0.36085462725155598</v>
      </c>
      <c r="H333" s="1">
        <f t="shared" si="30"/>
        <v>1.3979612426560528</v>
      </c>
      <c r="I333" s="1">
        <f t="shared" si="31"/>
        <v>-1.3704378405227122</v>
      </c>
      <c r="J333" s="1">
        <f t="shared" si="32"/>
        <v>8.4852813742385721E-2</v>
      </c>
      <c r="O333" s="1">
        <f t="shared" si="33"/>
        <v>1.5457742782132043E-2</v>
      </c>
      <c r="P333" s="1">
        <f t="shared" si="34"/>
        <v>3.5591494241616144</v>
      </c>
      <c r="Q333" s="1">
        <f t="shared" si="35"/>
        <v>1.4400000000000002</v>
      </c>
    </row>
    <row r="334" spans="2:17" x14ac:dyDescent="0.25">
      <c r="B334" s="1">
        <v>1.36666666666667</v>
      </c>
      <c r="C334" s="1">
        <v>0.76463853360155598</v>
      </c>
      <c r="D334" s="1">
        <v>-0.36418591791022198</v>
      </c>
      <c r="H334" s="1">
        <f t="shared" si="30"/>
        <v>1.47670994589072</v>
      </c>
      <c r="I334" s="1">
        <f t="shared" si="31"/>
        <v>-1.4498735554160636</v>
      </c>
      <c r="J334" s="1">
        <f t="shared" si="32"/>
        <v>8.4852813742385721E-2</v>
      </c>
      <c r="O334" s="1">
        <f t="shared" si="33"/>
        <v>-3.059863704480235</v>
      </c>
      <c r="P334" s="1">
        <f t="shared" si="34"/>
        <v>5.7080357994885844</v>
      </c>
      <c r="Q334" s="1">
        <f t="shared" si="35"/>
        <v>1.4400000000000002</v>
      </c>
    </row>
    <row r="335" spans="2:17" x14ac:dyDescent="0.25">
      <c r="B335" s="1">
        <v>1.37083333333333</v>
      </c>
      <c r="C335" s="1">
        <v>0.77447496513444503</v>
      </c>
      <c r="D335" s="1">
        <v>-0.37576313665</v>
      </c>
      <c r="H335" s="1">
        <f t="shared" si="30"/>
        <v>1.3585868904958804</v>
      </c>
      <c r="I335" s="1">
        <f t="shared" si="31"/>
        <v>-1.3307199825332308</v>
      </c>
      <c r="J335" s="1">
        <f t="shared" si="32"/>
        <v>8.4852813742385721E-2</v>
      </c>
      <c r="O335" s="1">
        <f t="shared" si="33"/>
        <v>-0.22284937910183458</v>
      </c>
      <c r="P335" s="1">
        <f t="shared" si="34"/>
        <v>3.3229033111980049</v>
      </c>
      <c r="Q335" s="1">
        <f t="shared" si="35"/>
        <v>1.4400000000000002</v>
      </c>
    </row>
    <row r="336" spans="2:17" x14ac:dyDescent="0.25">
      <c r="B336" s="1">
        <v>1.375</v>
      </c>
      <c r="C336" s="1">
        <v>0.777770473890667</v>
      </c>
      <c r="D336" s="1">
        <v>-0.37577744939288898</v>
      </c>
      <c r="H336" s="1">
        <f t="shared" si="30"/>
        <v>1.4176484176507185</v>
      </c>
      <c r="I336" s="1">
        <f t="shared" si="31"/>
        <v>-1.3902967695173849</v>
      </c>
      <c r="J336" s="1">
        <f t="shared" si="32"/>
        <v>8.4852813742385721E-2</v>
      </c>
      <c r="O336" s="1">
        <f t="shared" si="33"/>
        <v>-1.1688643809937911</v>
      </c>
      <c r="P336" s="1">
        <f t="shared" si="34"/>
        <v>4.0388552790097085</v>
      </c>
      <c r="Q336" s="1">
        <f t="shared" si="35"/>
        <v>1.4400000000000002</v>
      </c>
    </row>
    <row r="337" spans="2:10" x14ac:dyDescent="0.25">
      <c r="B337" s="1">
        <v>1.37916666666667</v>
      </c>
      <c r="C337" s="1">
        <v>0.78598777657644503</v>
      </c>
      <c r="D337" s="1">
        <v>-0.38075649429399999</v>
      </c>
      <c r="H337" s="1">
        <f t="shared" si="30"/>
        <v>1.3979612426560528</v>
      </c>
      <c r="I337" s="1">
        <f t="shared" si="31"/>
        <v>-1.3704378405227242</v>
      </c>
      <c r="J337" s="1">
        <f t="shared" si="32"/>
        <v>8.4852813742385721E-2</v>
      </c>
    </row>
    <row r="338" spans="2:10" x14ac:dyDescent="0.25">
      <c r="B338" s="1">
        <v>1.38333333333333</v>
      </c>
      <c r="C338" s="1">
        <v>0.78922603436111105</v>
      </c>
      <c r="D338" s="1">
        <v>-0.39395284197133301</v>
      </c>
      <c r="H338" s="1">
        <f t="shared" si="30"/>
        <v>1.4179919234798828</v>
      </c>
      <c r="I338" s="1">
        <f t="shared" si="31"/>
        <v>-1.3112045593678956</v>
      </c>
      <c r="J338" s="1">
        <f t="shared" si="32"/>
        <v>8.4852813742385721E-2</v>
      </c>
    </row>
    <row r="339" spans="2:10" x14ac:dyDescent="0.25">
      <c r="B339" s="1">
        <v>1.3875</v>
      </c>
      <c r="C339" s="1">
        <v>0.78919740887533296</v>
      </c>
      <c r="D339" s="1">
        <v>-0.40054385939333298</v>
      </c>
      <c r="H339" s="1">
        <f t="shared" si="30"/>
        <v>1.5172865717093986</v>
      </c>
      <c r="I339" s="1">
        <f t="shared" si="31"/>
        <v>-1.2127686800533906</v>
      </c>
      <c r="J339" s="1">
        <f t="shared" si="32"/>
        <v>8.4852813742385721E-2</v>
      </c>
    </row>
    <row r="340" spans="2:10" x14ac:dyDescent="0.25">
      <c r="B340" s="1">
        <v>1.3916666666666699</v>
      </c>
      <c r="C340" s="1">
        <v>0.79906962231066703</v>
      </c>
      <c r="D340" s="1">
        <v>-0.40388230637822198</v>
      </c>
      <c r="H340" s="1">
        <f t="shared" si="30"/>
        <v>1.4376791006453822</v>
      </c>
      <c r="I340" s="1">
        <f t="shared" si="31"/>
        <v>-1.3310634883627233</v>
      </c>
      <c r="J340" s="1">
        <f t="shared" si="32"/>
        <v>8.4852813742385721E-2</v>
      </c>
    </row>
    <row r="341" spans="2:10" x14ac:dyDescent="0.25">
      <c r="B341" s="1">
        <v>1.3958333333333299</v>
      </c>
      <c r="C341" s="1">
        <v>0.80232934916444498</v>
      </c>
      <c r="D341" s="1">
        <v>-0.41213539096644403</v>
      </c>
      <c r="H341" s="1">
        <f t="shared" si="30"/>
        <v>1.4381084845598793</v>
      </c>
      <c r="I341" s="1">
        <f t="shared" si="31"/>
        <v>-1.2321982262185751</v>
      </c>
      <c r="J341" s="1">
        <f t="shared" si="32"/>
        <v>8.4852813742385721E-2</v>
      </c>
    </row>
    <row r="342" spans="2:10" x14ac:dyDescent="0.25">
      <c r="B342" s="1">
        <v>1.4</v>
      </c>
      <c r="C342" s="1">
        <v>0.80889174110066697</v>
      </c>
      <c r="D342" s="1">
        <v>-0.41875503387422203</v>
      </c>
      <c r="H342" s="1">
        <f t="shared" si="30"/>
        <v>1.3787893209787134</v>
      </c>
      <c r="I342" s="1">
        <f t="shared" si="31"/>
        <v>-1.2319405973893789</v>
      </c>
      <c r="J342" s="1">
        <f t="shared" si="32"/>
        <v>8.4852813742385721E-2</v>
      </c>
    </row>
    <row r="343" spans="2:10" x14ac:dyDescent="0.25">
      <c r="B343" s="1">
        <v>1.4041666666666699</v>
      </c>
      <c r="C343" s="1">
        <v>0.82040455254266698</v>
      </c>
      <c r="D343" s="1">
        <v>-0.42374839151822202</v>
      </c>
      <c r="H343" s="1">
        <f t="shared" si="30"/>
        <v>1.3787034526613808</v>
      </c>
      <c r="I343" s="1">
        <f t="shared" si="31"/>
        <v>-1.2517136504693873</v>
      </c>
      <c r="J343" s="1">
        <f t="shared" si="32"/>
        <v>8.4852813742385721E-2</v>
      </c>
    </row>
    <row r="344" spans="2:10" x14ac:dyDescent="0.25">
      <c r="B344" s="1">
        <v>1.4083333333333301</v>
      </c>
      <c r="C344" s="1">
        <v>0.82039739621644403</v>
      </c>
      <c r="D344" s="1">
        <v>-0.425396145941556</v>
      </c>
      <c r="H344" s="1">
        <f t="shared" si="30"/>
        <v>1.4577956584692278</v>
      </c>
      <c r="I344" s="1">
        <f t="shared" si="31"/>
        <v>-1.2520571552132245</v>
      </c>
      <c r="J344" s="1">
        <f t="shared" si="32"/>
        <v>8.4852813742385721E-2</v>
      </c>
    </row>
    <row r="345" spans="2:10" x14ac:dyDescent="0.25">
      <c r="B345" s="1">
        <v>1.4125000000000001</v>
      </c>
      <c r="C345" s="1">
        <v>0.82694547540977803</v>
      </c>
      <c r="D345" s="1">
        <v>-0.43531129760555598</v>
      </c>
      <c r="H345" s="1">
        <f t="shared" si="30"/>
        <v>1.438623744389387</v>
      </c>
      <c r="I345" s="1">
        <f t="shared" si="31"/>
        <v>-1.1135599120800459</v>
      </c>
      <c r="J345" s="1">
        <f t="shared" si="32"/>
        <v>8.4852813742385721E-2</v>
      </c>
    </row>
    <row r="346" spans="2:10" x14ac:dyDescent="0.25">
      <c r="B346" s="1">
        <v>1.4166666666666701</v>
      </c>
      <c r="C346" s="1">
        <v>0.83186726942977796</v>
      </c>
      <c r="D346" s="1">
        <v>-0.440276029763778</v>
      </c>
      <c r="H346" s="1">
        <f t="shared" si="30"/>
        <v>1.517715945856059</v>
      </c>
      <c r="I346" s="1">
        <f t="shared" si="31"/>
        <v>-1.1139034189947095</v>
      </c>
      <c r="J346" s="1">
        <f t="shared" si="32"/>
        <v>8.4852813742385721E-2</v>
      </c>
    </row>
    <row r="347" spans="2:10" x14ac:dyDescent="0.25">
      <c r="B347" s="1">
        <v>1.4208333333333301</v>
      </c>
      <c r="C347" s="1">
        <v>0.84173232644844398</v>
      </c>
      <c r="D347" s="1">
        <v>-0.44526223108155599</v>
      </c>
      <c r="H347" s="1">
        <f t="shared" si="30"/>
        <v>1.3790469519785626</v>
      </c>
      <c r="I347" s="1">
        <f t="shared" si="31"/>
        <v>-1.1726214403199076</v>
      </c>
      <c r="J347" s="1">
        <f t="shared" si="32"/>
        <v>8.4852813742385721E-2</v>
      </c>
    </row>
    <row r="348" spans="2:10" x14ac:dyDescent="0.25">
      <c r="B348" s="1">
        <v>1.425</v>
      </c>
      <c r="C348" s="1">
        <v>0.84994962913422201</v>
      </c>
      <c r="D348" s="1">
        <v>-0.450241275982667</v>
      </c>
      <c r="H348" s="1">
        <f t="shared" si="30"/>
        <v>1.3396726019893861</v>
      </c>
      <c r="I348" s="1">
        <f t="shared" si="31"/>
        <v>-1.1329035834160426</v>
      </c>
      <c r="J348" s="1">
        <f t="shared" si="32"/>
        <v>8.4852813742385721E-2</v>
      </c>
    </row>
    <row r="349" spans="2:10" x14ac:dyDescent="0.25">
      <c r="B349" s="1">
        <v>1.42916666666667</v>
      </c>
      <c r="C349" s="1">
        <v>0.854864266737556</v>
      </c>
      <c r="D349" s="1">
        <v>-0.456853762564222</v>
      </c>
      <c r="H349" s="1">
        <f t="shared" si="30"/>
        <v>1.3200713029093853</v>
      </c>
      <c r="I349" s="1">
        <f t="shared" si="31"/>
        <v>-1.0932716013413848</v>
      </c>
      <c r="J349" s="1">
        <f t="shared" si="32"/>
        <v>8.4852813742385721E-2</v>
      </c>
    </row>
    <row r="350" spans="2:10" x14ac:dyDescent="0.25">
      <c r="B350" s="1">
        <v>1.43333333333333</v>
      </c>
      <c r="C350" s="1">
        <v>0.85485711041133305</v>
      </c>
      <c r="D350" s="1">
        <v>-0.45850151698755598</v>
      </c>
      <c r="H350" s="1">
        <f t="shared" si="30"/>
        <v>1.4582250369572207</v>
      </c>
      <c r="I350" s="1">
        <f t="shared" si="31"/>
        <v>-1.1531918930692369</v>
      </c>
      <c r="J350" s="1">
        <f t="shared" si="32"/>
        <v>8.4852813742385721E-2</v>
      </c>
    </row>
    <row r="351" spans="2:10" x14ac:dyDescent="0.25">
      <c r="B351" s="1">
        <v>1.4375</v>
      </c>
      <c r="C351" s="1">
        <v>0.86141234602133299</v>
      </c>
      <c r="D351" s="1">
        <v>-0.46676891422822198</v>
      </c>
      <c r="H351" s="1">
        <f t="shared" si="30"/>
        <v>1.419280069797394</v>
      </c>
      <c r="I351" s="1">
        <f t="shared" si="31"/>
        <v>-1.0146087751067097</v>
      </c>
      <c r="J351" s="1">
        <f t="shared" si="32"/>
        <v>8.4852813742385721E-2</v>
      </c>
    </row>
    <row r="352" spans="2:10" x14ac:dyDescent="0.25">
      <c r="B352" s="1">
        <v>1.44166666666667</v>
      </c>
      <c r="C352" s="1">
        <v>0.86960817954755598</v>
      </c>
      <c r="D352" s="1">
        <v>-0.476691222308889</v>
      </c>
      <c r="H352" s="1">
        <f t="shared" si="30"/>
        <v>1.3802492212960527</v>
      </c>
      <c r="I352" s="1">
        <f t="shared" si="31"/>
        <v>-0.8957987069680331</v>
      </c>
      <c r="J352" s="1">
        <f t="shared" si="32"/>
        <v>8.4852813742385721E-2</v>
      </c>
    </row>
    <row r="353" spans="2:10" x14ac:dyDescent="0.25">
      <c r="B353" s="1">
        <v>1.44583333333333</v>
      </c>
      <c r="C353" s="1">
        <v>0.872910844720444</v>
      </c>
      <c r="D353" s="1">
        <v>-0.475057780628444</v>
      </c>
      <c r="H353" s="1">
        <f t="shared" si="30"/>
        <v>1.3992493878878971</v>
      </c>
      <c r="I353" s="1">
        <f t="shared" si="31"/>
        <v>-1.0738420551759231</v>
      </c>
      <c r="J353" s="1">
        <f t="shared" si="32"/>
        <v>8.4852813742385721E-2</v>
      </c>
    </row>
    <row r="354" spans="2:10" x14ac:dyDescent="0.25">
      <c r="B354" s="1">
        <v>1.45</v>
      </c>
      <c r="C354" s="1">
        <v>0.88769769575911095</v>
      </c>
      <c r="D354" s="1">
        <v>-0.485008714194889</v>
      </c>
      <c r="H354" s="1">
        <f t="shared" si="30"/>
        <v>1.2217213038507109</v>
      </c>
      <c r="I354" s="1">
        <f t="shared" si="31"/>
        <v>-0.97420390545870095</v>
      </c>
      <c r="J354" s="1">
        <f t="shared" si="32"/>
        <v>8.4852813742385721E-2</v>
      </c>
    </row>
    <row r="355" spans="2:10" x14ac:dyDescent="0.25">
      <c r="B355" s="1">
        <v>1.4541666666666699</v>
      </c>
      <c r="C355" s="1">
        <v>0.88769053934244402</v>
      </c>
      <c r="D355" s="1">
        <v>-0.486656468527778</v>
      </c>
      <c r="H355" s="1">
        <f t="shared" si="30"/>
        <v>1.3400161089040594</v>
      </c>
      <c r="I355" s="1">
        <f t="shared" si="31"/>
        <v>-1.0538113732667085</v>
      </c>
      <c r="J355" s="1">
        <f t="shared" si="32"/>
        <v>8.4852813742385721E-2</v>
      </c>
    </row>
    <row r="356" spans="2:10" x14ac:dyDescent="0.25">
      <c r="B356" s="1">
        <v>1.4583333333333299</v>
      </c>
      <c r="C356" s="1">
        <v>0.89590784202822205</v>
      </c>
      <c r="D356" s="1">
        <v>-0.49163551351933299</v>
      </c>
      <c r="H356" s="1">
        <f t="shared" si="30"/>
        <v>1.3202430525679065</v>
      </c>
      <c r="I356" s="1">
        <f t="shared" si="31"/>
        <v>-1.0537254962665896</v>
      </c>
      <c r="J356" s="1">
        <f t="shared" si="32"/>
        <v>8.4852813742385721E-2</v>
      </c>
    </row>
    <row r="357" spans="2:10" x14ac:dyDescent="0.25">
      <c r="B357" s="1">
        <v>1.4624999999999999</v>
      </c>
      <c r="C357" s="1">
        <v>0.90248454679777801</v>
      </c>
      <c r="D357" s="1">
        <v>-0.49495964767088901</v>
      </c>
    </row>
    <row r="358" spans="2:10" x14ac:dyDescent="0.25">
      <c r="B358" s="1">
        <v>1.4666666666666699</v>
      </c>
      <c r="C358" s="1">
        <v>0.90739202798444396</v>
      </c>
      <c r="D358" s="1">
        <v>-0.50321988858533295</v>
      </c>
    </row>
    <row r="359" spans="2:10" x14ac:dyDescent="0.25">
      <c r="B359" s="1">
        <v>1.4708333333333301</v>
      </c>
      <c r="C359" s="1">
        <v>0.91563795651777802</v>
      </c>
      <c r="D359" s="1">
        <v>-0.50160791606444499</v>
      </c>
    </row>
    <row r="360" spans="2:10" x14ac:dyDescent="0.25">
      <c r="B360" s="1">
        <v>1.4750000000000001</v>
      </c>
      <c r="C360" s="1">
        <v>0.91887621403111097</v>
      </c>
      <c r="D360" s="1">
        <v>-0.51480426374177801</v>
      </c>
    </row>
    <row r="361" spans="2:10" x14ac:dyDescent="0.25">
      <c r="B361" s="1">
        <v>1.4791666666666701</v>
      </c>
      <c r="C361" s="1">
        <v>0.92217172287777804</v>
      </c>
      <c r="D361" s="1">
        <v>-0.514818576484667</v>
      </c>
    </row>
    <row r="362" spans="2:10" x14ac:dyDescent="0.25">
      <c r="B362" s="1">
        <v>1.4833333333333301</v>
      </c>
      <c r="C362" s="1">
        <v>0.92379085118222204</v>
      </c>
      <c r="D362" s="1">
        <v>-0.52141675032333301</v>
      </c>
    </row>
    <row r="363" spans="2:10" x14ac:dyDescent="0.25">
      <c r="B363" s="1">
        <v>1.4875</v>
      </c>
      <c r="C363" s="1">
        <v>0.93529650693111099</v>
      </c>
      <c r="D363" s="1">
        <v>-0.52805786239066699</v>
      </c>
    </row>
    <row r="364" spans="2:10" x14ac:dyDescent="0.25">
      <c r="B364" s="1">
        <v>1.49166666666667</v>
      </c>
      <c r="C364" s="1">
        <v>0.94188036775555595</v>
      </c>
      <c r="D364" s="1">
        <v>-0.52973424220933296</v>
      </c>
    </row>
    <row r="365" spans="2:10" x14ac:dyDescent="0.25">
      <c r="B365" s="1">
        <v>1.49583333333333</v>
      </c>
      <c r="C365" s="1">
        <v>0.94683078744222204</v>
      </c>
      <c r="D365" s="1">
        <v>-0.52810795694555601</v>
      </c>
    </row>
    <row r="366" spans="2:10" x14ac:dyDescent="0.25">
      <c r="B366" s="1">
        <v>1.5</v>
      </c>
      <c r="C366" s="1">
        <v>0.95834359825111104</v>
      </c>
      <c r="D366" s="1">
        <v>-0.53310131467999999</v>
      </c>
    </row>
    <row r="367" spans="2:10" x14ac:dyDescent="0.25">
      <c r="B367" s="1">
        <v>1.50416666666667</v>
      </c>
      <c r="C367" s="1">
        <v>0.95665290577999995</v>
      </c>
      <c r="D367" s="1">
        <v>-0.54298068444155601</v>
      </c>
    </row>
    <row r="368" spans="2:10" x14ac:dyDescent="0.25">
      <c r="B368" s="1">
        <v>1.50833333333333</v>
      </c>
      <c r="C368" s="1">
        <v>0.96158901263333296</v>
      </c>
      <c r="D368" s="1">
        <v>-0.54464990793400003</v>
      </c>
    </row>
    <row r="369" spans="2:4" x14ac:dyDescent="0.25">
      <c r="B369" s="1">
        <v>1.5125</v>
      </c>
      <c r="C369" s="1">
        <v>0.96487020864666695</v>
      </c>
      <c r="D369" s="1">
        <v>-0.54795972934266701</v>
      </c>
    </row>
    <row r="370" spans="2:4" x14ac:dyDescent="0.25">
      <c r="B370" s="1">
        <v>1.5166666666666699</v>
      </c>
      <c r="C370" s="1">
        <v>0.97637586349111105</v>
      </c>
      <c r="D370" s="1">
        <v>-0.55460084140999999</v>
      </c>
    </row>
    <row r="371" spans="2:4" x14ac:dyDescent="0.25">
      <c r="B371" s="1">
        <v>1.5208333333333299</v>
      </c>
      <c r="C371" s="1">
        <v>0.97968568517111099</v>
      </c>
      <c r="D371" s="1">
        <v>-0.55131964548711099</v>
      </c>
    </row>
    <row r="372" spans="2:4" x14ac:dyDescent="0.25">
      <c r="B372" s="1">
        <v>1.5249999999999999</v>
      </c>
      <c r="C372" s="1">
        <v>0.984628947988889</v>
      </c>
      <c r="D372" s="1">
        <v>-0.55134111455622203</v>
      </c>
    </row>
    <row r="373" spans="2:4" x14ac:dyDescent="0.25">
      <c r="B373" s="1">
        <v>1.5291666666666699</v>
      </c>
      <c r="C373" s="1">
        <v>0.98951496037777797</v>
      </c>
      <c r="D373" s="1">
        <v>-0.564544618559778</v>
      </c>
    </row>
    <row r="374" spans="2:4" x14ac:dyDescent="0.25">
      <c r="B374" s="1">
        <v>1.5333333333333301</v>
      </c>
      <c r="C374" s="1">
        <v>0.98950780441333297</v>
      </c>
      <c r="D374" s="1">
        <v>-0.56619237298311098</v>
      </c>
    </row>
    <row r="375" spans="2:4" x14ac:dyDescent="0.25">
      <c r="B375" s="1">
        <v>1.5375000000000001</v>
      </c>
      <c r="C375" s="1">
        <v>0.99935854841777805</v>
      </c>
      <c r="D375" s="1">
        <v>-0.57447408296666702</v>
      </c>
    </row>
    <row r="376" spans="2:4" x14ac:dyDescent="0.25">
      <c r="B376" s="1">
        <v>1.5416666666666701</v>
      </c>
      <c r="C376" s="1">
        <v>1.0059280964088899</v>
      </c>
      <c r="D376" s="1">
        <v>-0.57944597154155597</v>
      </c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4"/>
  <sheetViews>
    <sheetView workbookViewId="0">
      <selection activeCell="H1" sqref="H1"/>
    </sheetView>
  </sheetViews>
  <sheetFormatPr defaultRowHeight="15" x14ac:dyDescent="0.25"/>
  <cols>
    <col min="1" max="1" width="12.28515625" customWidth="1"/>
    <col min="2" max="11" width="12.140625" customWidth="1"/>
  </cols>
  <sheetData>
    <row r="3" spans="1:19" x14ac:dyDescent="0.25">
      <c r="B3" t="s">
        <v>0</v>
      </c>
      <c r="C3" t="s">
        <v>1</v>
      </c>
      <c r="D3" t="s">
        <v>2</v>
      </c>
      <c r="E3" t="s">
        <v>31</v>
      </c>
      <c r="R3" t="s">
        <v>6</v>
      </c>
      <c r="S3" t="s">
        <v>7</v>
      </c>
    </row>
    <row r="4" spans="1:19" x14ac:dyDescent="0.25">
      <c r="C4" t="s">
        <v>3</v>
      </c>
      <c r="D4" t="s">
        <v>3</v>
      </c>
      <c r="E4" t="s">
        <v>3</v>
      </c>
      <c r="R4" t="s">
        <v>8</v>
      </c>
    </row>
    <row r="5" spans="1:19" x14ac:dyDescent="0.25">
      <c r="A5" t="s">
        <v>5</v>
      </c>
      <c r="C5">
        <v>2E-3</v>
      </c>
      <c r="D5">
        <f>2*C5</f>
        <v>4.0000000000000001E-3</v>
      </c>
    </row>
    <row r="7" spans="1:19" x14ac:dyDescent="0.25">
      <c r="B7">
        <v>1</v>
      </c>
      <c r="C7">
        <v>0.13200000000000001</v>
      </c>
      <c r="D7">
        <f t="shared" ref="D7:D21" si="0">C8-C7</f>
        <v>0.189</v>
      </c>
      <c r="E7">
        <f t="shared" ref="E7:E21" si="1">LN(D7)</f>
        <v>-1.6660082639224947</v>
      </c>
      <c r="H7" t="s">
        <v>32</v>
      </c>
      <c r="I7">
        <f xml:space="preserve">  ( S24 - B24*E24 ) / ( R24 - B24^2)</f>
        <v>-7.8127686059584381E-2</v>
      </c>
      <c r="R7">
        <f t="shared" ref="R7:R21" si="2">B7^2</f>
        <v>1</v>
      </c>
      <c r="S7">
        <f t="shared" ref="S7:S21" si="3">B7*E7</f>
        <v>-1.6660082639224947</v>
      </c>
    </row>
    <row r="8" spans="1:19" x14ac:dyDescent="0.25">
      <c r="B8">
        <v>2</v>
      </c>
      <c r="C8">
        <v>0.32100000000000001</v>
      </c>
      <c r="D8">
        <f t="shared" si="0"/>
        <v>0.17399999999999999</v>
      </c>
      <c r="E8">
        <f t="shared" si="1"/>
        <v>-1.7486999797676082</v>
      </c>
      <c r="H8" t="s">
        <v>4</v>
      </c>
      <c r="I8">
        <f>EXP(I7)</f>
        <v>0.92484632902052233</v>
      </c>
      <c r="R8">
        <f t="shared" si="2"/>
        <v>4</v>
      </c>
      <c r="S8">
        <f t="shared" si="3"/>
        <v>-3.4973999595352163</v>
      </c>
    </row>
    <row r="9" spans="1:19" x14ac:dyDescent="0.25">
      <c r="B9">
        <v>3</v>
      </c>
      <c r="C9">
        <v>0.495</v>
      </c>
      <c r="D9">
        <f t="shared" si="0"/>
        <v>0.15800000000000003</v>
      </c>
      <c r="E9">
        <f t="shared" si="1"/>
        <v>-1.8451602459551701</v>
      </c>
      <c r="R9">
        <f t="shared" si="2"/>
        <v>9</v>
      </c>
      <c r="S9">
        <f t="shared" si="3"/>
        <v>-5.5354807378655106</v>
      </c>
    </row>
    <row r="10" spans="1:19" x14ac:dyDescent="0.25">
      <c r="B10">
        <v>4</v>
      </c>
      <c r="C10">
        <v>0.65300000000000002</v>
      </c>
      <c r="D10">
        <f t="shared" si="0"/>
        <v>0.15000000000000002</v>
      </c>
      <c r="E10">
        <f t="shared" si="1"/>
        <v>-1.8971199848858811</v>
      </c>
      <c r="R10">
        <f t="shared" si="2"/>
        <v>16</v>
      </c>
      <c r="S10">
        <f t="shared" si="3"/>
        <v>-7.5884799395435243</v>
      </c>
    </row>
    <row r="11" spans="1:19" x14ac:dyDescent="0.25">
      <c r="B11">
        <v>5</v>
      </c>
      <c r="C11">
        <v>0.80300000000000005</v>
      </c>
      <c r="D11">
        <f t="shared" si="0"/>
        <v>0.13400000000000001</v>
      </c>
      <c r="E11">
        <f t="shared" si="1"/>
        <v>-2.0099154790312257</v>
      </c>
      <c r="R11">
        <f t="shared" si="2"/>
        <v>25</v>
      </c>
      <c r="S11">
        <f t="shared" si="3"/>
        <v>-10.049577395156128</v>
      </c>
    </row>
    <row r="12" spans="1:19" x14ac:dyDescent="0.25">
      <c r="B12">
        <v>6</v>
      </c>
      <c r="C12">
        <v>0.93700000000000006</v>
      </c>
      <c r="D12">
        <f t="shared" si="0"/>
        <v>0.12399999999999989</v>
      </c>
      <c r="E12">
        <f t="shared" si="1"/>
        <v>-2.0874737133771011</v>
      </c>
      <c r="R12">
        <f t="shared" si="2"/>
        <v>36</v>
      </c>
      <c r="S12">
        <f t="shared" si="3"/>
        <v>-12.524842280262607</v>
      </c>
    </row>
    <row r="13" spans="1:19" x14ac:dyDescent="0.25">
      <c r="B13">
        <v>7</v>
      </c>
      <c r="C13">
        <v>1.0609999999999999</v>
      </c>
      <c r="D13">
        <f t="shared" si="0"/>
        <v>0.11899999999999999</v>
      </c>
      <c r="E13">
        <f t="shared" si="1"/>
        <v>-2.1286317858706076</v>
      </c>
      <c r="R13">
        <f t="shared" si="2"/>
        <v>49</v>
      </c>
      <c r="S13">
        <f t="shared" si="3"/>
        <v>-14.900422501094253</v>
      </c>
    </row>
    <row r="14" spans="1:19" x14ac:dyDescent="0.25">
      <c r="B14">
        <v>8</v>
      </c>
      <c r="C14">
        <v>1.18</v>
      </c>
      <c r="D14">
        <f t="shared" si="0"/>
        <v>0.1080000000000001</v>
      </c>
      <c r="E14">
        <f t="shared" si="1"/>
        <v>-2.2256240518579165</v>
      </c>
      <c r="R14">
        <f t="shared" si="2"/>
        <v>64</v>
      </c>
      <c r="S14">
        <f t="shared" si="3"/>
        <v>-17.804992414863332</v>
      </c>
    </row>
    <row r="15" spans="1:19" x14ac:dyDescent="0.25">
      <c r="B15">
        <v>9</v>
      </c>
      <c r="C15">
        <v>1.288</v>
      </c>
      <c r="D15">
        <f t="shared" si="0"/>
        <v>0.10199999999999987</v>
      </c>
      <c r="E15">
        <f t="shared" si="1"/>
        <v>-2.2827824656978675</v>
      </c>
      <c r="R15">
        <f t="shared" si="2"/>
        <v>81</v>
      </c>
      <c r="S15">
        <f t="shared" si="3"/>
        <v>-20.545042191280807</v>
      </c>
    </row>
    <row r="16" spans="1:19" x14ac:dyDescent="0.25">
      <c r="B16">
        <v>10</v>
      </c>
      <c r="C16">
        <v>1.39</v>
      </c>
      <c r="D16">
        <f t="shared" si="0"/>
        <v>9.2000000000000082E-2</v>
      </c>
      <c r="E16">
        <f t="shared" si="1"/>
        <v>-2.3859667019330959</v>
      </c>
      <c r="R16">
        <f t="shared" si="2"/>
        <v>100</v>
      </c>
      <c r="S16">
        <f t="shared" si="3"/>
        <v>-23.85966701933096</v>
      </c>
    </row>
    <row r="17" spans="1:19" x14ac:dyDescent="0.25">
      <c r="B17">
        <v>11</v>
      </c>
      <c r="C17">
        <v>1.482</v>
      </c>
      <c r="D17">
        <f t="shared" si="0"/>
        <v>8.4000000000000075E-2</v>
      </c>
      <c r="E17">
        <f t="shared" si="1"/>
        <v>-2.4769384801388226</v>
      </c>
      <c r="R17">
        <f t="shared" si="2"/>
        <v>121</v>
      </c>
      <c r="S17">
        <f t="shared" si="3"/>
        <v>-27.246323281527047</v>
      </c>
    </row>
    <row r="18" spans="1:19" x14ac:dyDescent="0.25">
      <c r="B18">
        <v>12</v>
      </c>
      <c r="C18">
        <v>1.5660000000000001</v>
      </c>
      <c r="D18">
        <f t="shared" si="0"/>
        <v>7.9999999999999849E-2</v>
      </c>
      <c r="E18">
        <f t="shared" si="1"/>
        <v>-2.5257286443082574</v>
      </c>
      <c r="R18">
        <f t="shared" si="2"/>
        <v>144</v>
      </c>
      <c r="S18">
        <f t="shared" si="3"/>
        <v>-30.308743731699089</v>
      </c>
    </row>
    <row r="19" spans="1:19" x14ac:dyDescent="0.25">
      <c r="B19">
        <v>13</v>
      </c>
      <c r="C19">
        <v>1.6459999999999999</v>
      </c>
      <c r="D19">
        <f t="shared" si="0"/>
        <v>7.4000000000000066E-2</v>
      </c>
      <c r="E19">
        <f t="shared" si="1"/>
        <v>-2.6036901857779666</v>
      </c>
      <c r="R19">
        <f t="shared" si="2"/>
        <v>169</v>
      </c>
      <c r="S19">
        <f t="shared" si="3"/>
        <v>-33.847972415113567</v>
      </c>
    </row>
    <row r="20" spans="1:19" x14ac:dyDescent="0.25">
      <c r="B20">
        <v>14</v>
      </c>
      <c r="C20">
        <v>1.72</v>
      </c>
      <c r="D20">
        <f t="shared" si="0"/>
        <v>6.6999999999999948E-2</v>
      </c>
      <c r="E20">
        <f t="shared" si="1"/>
        <v>-2.703062659591172</v>
      </c>
      <c r="R20">
        <f t="shared" si="2"/>
        <v>196</v>
      </c>
      <c r="S20">
        <f t="shared" si="3"/>
        <v>-37.842877234276408</v>
      </c>
    </row>
    <row r="21" spans="1:19" x14ac:dyDescent="0.25">
      <c r="B21">
        <v>15</v>
      </c>
      <c r="C21">
        <v>1.7869999999999999</v>
      </c>
      <c r="D21">
        <f t="shared" si="0"/>
        <v>6.3000000000000167E-2</v>
      </c>
      <c r="E21">
        <f t="shared" si="1"/>
        <v>-2.7646205525906016</v>
      </c>
      <c r="R21">
        <f t="shared" si="2"/>
        <v>225</v>
      </c>
      <c r="S21">
        <f t="shared" si="3"/>
        <v>-41.469308288859025</v>
      </c>
    </row>
    <row r="22" spans="1:19" x14ac:dyDescent="0.25">
      <c r="B22">
        <v>16</v>
      </c>
      <c r="C22">
        <v>1.85</v>
      </c>
    </row>
    <row r="24" spans="1:19" x14ac:dyDescent="0.25">
      <c r="A24" t="s">
        <v>9</v>
      </c>
      <c r="B24">
        <f>AVERAGE(B7:B21)</f>
        <v>8</v>
      </c>
      <c r="E24">
        <f>AVERAGE(E7:E21)</f>
        <v>-2.223428212980386</v>
      </c>
      <c r="R24">
        <f>AVERAGE(R7:R21)</f>
        <v>82.666666666666671</v>
      </c>
      <c r="S24">
        <f>AVERAGE(S7:S21)</f>
        <v>-19.24580917695533</v>
      </c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Reakcia</vt:lpstr>
      <vt:lpstr>Glider 1</vt:lpstr>
      <vt:lpstr>Glider 2</vt:lpstr>
      <vt:lpstr>Koeficient restitucie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Hledík</dc:creator>
  <cp:lastModifiedBy>Michal Hledík</cp:lastModifiedBy>
  <cp:revision>9</cp:revision>
  <dcterms:created xsi:type="dcterms:W3CDTF">2009-04-16T11:32:48Z</dcterms:created>
  <dcterms:modified xsi:type="dcterms:W3CDTF">2015-10-23T12:05:09Z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